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nnifer\Desktop\SNCS\Book related\"/>
    </mc:Choice>
  </mc:AlternateContent>
  <xr:revisionPtr revIDLastSave="0" documentId="13_ncr:1_{416A9F85-EC59-4AAB-8FF3-726E6737AA3A}" xr6:coauthVersionLast="45" xr6:coauthVersionMax="45" xr10:uidLastSave="{00000000-0000-0000-0000-000000000000}"/>
  <bookViews>
    <workbookView xWindow="-165" yWindow="-165" windowWidth="20730" windowHeight="11250" xr2:uid="{00000000-000D-0000-FFFF-FFFF00000000}"/>
  </bookViews>
  <sheets>
    <sheet name="Purchase order" sheetId="1" r:id="rId1"/>
  </sheets>
  <definedNames>
    <definedName name="_xlnm.Print_Area" localSheetId="0">'Purchase order'!$A$1:$H$89</definedName>
    <definedName name="_xlnm.Print_Titles" localSheetId="0">'Purchase order'!$1:$2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82" i="1" l="1"/>
  <c r="H3" i="1" l="1"/>
  <c r="H80" i="1" l="1"/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7" i="1"/>
  <c r="H58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1" i="1"/>
  <c r="H82" i="1" l="1"/>
  <c r="H83" i="1" s="1"/>
  <c r="H84" i="1" l="1"/>
</calcChain>
</file>

<file path=xl/sharedStrings.xml><?xml version="1.0" encoding="utf-8"?>
<sst xmlns="http://schemas.openxmlformats.org/spreadsheetml/2006/main" count="217" uniqueCount="212">
  <si>
    <t>EAN/ISBN</t>
    <phoneticPr fontId="3" type="noConversion"/>
  </si>
  <si>
    <t>4713264311442</t>
  </si>
  <si>
    <t>4713264311459</t>
  </si>
  <si>
    <t>4713264311466</t>
  </si>
  <si>
    <t>4713264311473</t>
  </si>
  <si>
    <t>4713264311480</t>
  </si>
  <si>
    <t>4713264311497</t>
  </si>
  <si>
    <t>4713264311503</t>
  </si>
  <si>
    <t>4713264311510</t>
  </si>
  <si>
    <t>4713264311527</t>
  </si>
  <si>
    <t>4713264311534</t>
  </si>
  <si>
    <t>4713264311541</t>
  </si>
  <si>
    <t>4713264311558</t>
  </si>
  <si>
    <t>4713264311688</t>
  </si>
  <si>
    <t>4713264311698</t>
  </si>
  <si>
    <t>4713264311701</t>
  </si>
  <si>
    <t>4713264311718</t>
  </si>
  <si>
    <t>4713264311725</t>
  </si>
  <si>
    <t>4713264311732</t>
  </si>
  <si>
    <t>4713264311749</t>
  </si>
  <si>
    <t>4713264311756</t>
  </si>
  <si>
    <t>4713264311763</t>
  </si>
  <si>
    <t>4713264311770</t>
  </si>
  <si>
    <t>4713264311787</t>
  </si>
  <si>
    <t>4713264311794</t>
  </si>
  <si>
    <t>2070306002</t>
    <phoneticPr fontId="3" type="noConversion"/>
  </si>
  <si>
    <t>4713264310452</t>
    <phoneticPr fontId="3" type="noConversion"/>
  </si>
  <si>
    <t>2070100203</t>
    <phoneticPr fontId="3" type="noConversion"/>
  </si>
  <si>
    <t>2070411000</t>
    <phoneticPr fontId="3" type="noConversion"/>
  </si>
  <si>
    <t>9789861519876</t>
    <phoneticPr fontId="3" type="noConversion"/>
  </si>
  <si>
    <t>2070412000</t>
    <phoneticPr fontId="3" type="noConversion"/>
  </si>
  <si>
    <t>Part No.</t>
    <phoneticPr fontId="3" type="noConversion"/>
  </si>
  <si>
    <t>Product Name</t>
    <phoneticPr fontId="2" type="noConversion"/>
  </si>
  <si>
    <t>Qty</t>
    <phoneticPr fontId="3" type="noConversion"/>
  </si>
  <si>
    <t>Total</t>
    <phoneticPr fontId="3" type="noConversion"/>
  </si>
  <si>
    <t xml:space="preserve">Price </t>
    <phoneticPr fontId="3" type="noConversion"/>
  </si>
  <si>
    <t>Total Amount</t>
    <phoneticPr fontId="3" type="noConversion"/>
  </si>
  <si>
    <t>E-Pen (For All Chinese Reader)</t>
    <phoneticPr fontId="3" type="noConversion"/>
  </si>
  <si>
    <t>9789861519944</t>
    <phoneticPr fontId="3" type="noConversion"/>
  </si>
  <si>
    <t>9789861519951</t>
    <phoneticPr fontId="3" type="noConversion"/>
  </si>
  <si>
    <t>Hello Huayu Starter 1 --e-Book</t>
    <phoneticPr fontId="3" type="noConversion"/>
  </si>
  <si>
    <t>Hello Huayu Starter 2 --e-Book</t>
  </si>
  <si>
    <t>9789861519852</t>
  </si>
  <si>
    <t>4713264311084</t>
  </si>
  <si>
    <t>4713264312272</t>
  </si>
  <si>
    <t>4713264311091</t>
  </si>
  <si>
    <t>4713264312289</t>
  </si>
  <si>
    <t>9789579502108</t>
    <phoneticPr fontId="3" type="noConversion"/>
  </si>
  <si>
    <t>9789861519968</t>
  </si>
  <si>
    <t>9789579502122</t>
  </si>
  <si>
    <t>9789579502139</t>
  </si>
  <si>
    <t>9789861519913</t>
    <phoneticPr fontId="3" type="noConversion"/>
  </si>
  <si>
    <t>9789861519920</t>
    <phoneticPr fontId="3" type="noConversion"/>
  </si>
  <si>
    <t>9789861519937</t>
    <phoneticPr fontId="3" type="noConversion"/>
  </si>
  <si>
    <t>9789579502115</t>
    <phoneticPr fontId="3" type="noConversion"/>
  </si>
  <si>
    <t>71</t>
  </si>
  <si>
    <t>71</t>
    <phoneticPr fontId="3" type="noConversion"/>
  </si>
  <si>
    <t>9789861519883</t>
    <phoneticPr fontId="3" type="noConversion"/>
  </si>
  <si>
    <t>4713264312265</t>
    <phoneticPr fontId="3" type="noConversion"/>
  </si>
  <si>
    <t>4713264311312</t>
    <phoneticPr fontId="3" type="noConversion"/>
  </si>
  <si>
    <t>9789579502054</t>
    <phoneticPr fontId="3" type="noConversion"/>
  </si>
  <si>
    <t>4713264312258</t>
    <phoneticPr fontId="3" type="noConversion"/>
  </si>
  <si>
    <t>9789861518749</t>
  </si>
  <si>
    <t>9789861518756</t>
  </si>
  <si>
    <t>9789861518763</t>
  </si>
  <si>
    <t>9789861518770</t>
  </si>
  <si>
    <t>9789861517469</t>
  </si>
  <si>
    <t>9789861517476</t>
  </si>
  <si>
    <t>9789861517841</t>
  </si>
  <si>
    <t>9789861517858</t>
  </si>
  <si>
    <t>9789861518046</t>
  </si>
  <si>
    <t>9789861518053</t>
  </si>
  <si>
    <t>9789861518190</t>
  </si>
  <si>
    <t>9789861518206</t>
  </si>
  <si>
    <t>9789861518787</t>
  </si>
  <si>
    <t>9789861518794</t>
  </si>
  <si>
    <t>9789861518800</t>
  </si>
  <si>
    <t>9789861518817</t>
  </si>
  <si>
    <t>9789861517636</t>
  </si>
  <si>
    <t>9789861517643</t>
  </si>
  <si>
    <t>9789861517865</t>
  </si>
  <si>
    <t>9789861517872</t>
  </si>
  <si>
    <t>9789861518060</t>
  </si>
  <si>
    <t>9789861518077</t>
  </si>
  <si>
    <t>9789861518213</t>
  </si>
  <si>
    <t>9789861518220</t>
  </si>
  <si>
    <t>4713264312470</t>
  </si>
  <si>
    <t>中文真棒 2 （预购）</t>
  </si>
  <si>
    <t>点读笔</t>
  </si>
  <si>
    <t>Hello华语 初级课本 1-4 (含CD)</t>
  </si>
  <si>
    <t>Hello华语 中级课本 5-8 (含CD)</t>
  </si>
  <si>
    <t>Hello华语 高级课本 9-12 (含CD)</t>
  </si>
  <si>
    <t xml:space="preserve">Hello华语 初级练习本 1-4 </t>
  </si>
  <si>
    <t xml:space="preserve">Hello华语 初级教师手册 1-4 </t>
  </si>
  <si>
    <t>中文书名</t>
  </si>
  <si>
    <t>Hello华语 中级练习本 5-8</t>
  </si>
  <si>
    <t>Hello华语 高级练习本 9-12</t>
  </si>
  <si>
    <t>Hello华语 中级教师手册 5-8</t>
  </si>
  <si>
    <t>Hello华语 高级教师手册 9-12</t>
  </si>
  <si>
    <t>Hello华语 高级教师手册 9-12
电子书</t>
  </si>
  <si>
    <t>Hello华语 初级教师手册 1-4 
电子书</t>
  </si>
  <si>
    <t>Hello华语 中级教师手册 5-8
电子书</t>
  </si>
  <si>
    <t>Hello 华语 Starter系列 1, 2
课本/ 练习本/ 电子书</t>
  </si>
  <si>
    <t xml:space="preserve"> Jessy老师汉语读本系列 
（全套共10本）</t>
  </si>
  <si>
    <t xml:space="preserve">Shipping </t>
  </si>
  <si>
    <t>运费</t>
  </si>
  <si>
    <t>中文真棒 练习本 1</t>
  </si>
  <si>
    <t>Amazing Chinese Workbook 1</t>
  </si>
  <si>
    <t>Amazing Chinese Textbook 1</t>
  </si>
  <si>
    <t>Amazing Chinese Workbook 2 (Pre-order)</t>
  </si>
  <si>
    <t>Amazing Chinese Textbook 2 (Pre-order)</t>
  </si>
  <si>
    <t>中文真棒 课本 2 （预购）</t>
  </si>
  <si>
    <t>中文真棒 课本 1</t>
  </si>
  <si>
    <t>Subtotal</t>
  </si>
  <si>
    <t>Hello 华语 汉字练习本 1-4</t>
  </si>
  <si>
    <t>Purchase Information</t>
  </si>
  <si>
    <t>Purchaser:</t>
  </si>
  <si>
    <t>Contact email:</t>
  </si>
  <si>
    <t>Contact mobile:</t>
  </si>
  <si>
    <t>ABN:</t>
  </si>
  <si>
    <t>Delivery address:</t>
  </si>
  <si>
    <t>Receiver:</t>
  </si>
  <si>
    <t>Postcode:</t>
  </si>
  <si>
    <t>Shipping cost:</t>
  </si>
  <si>
    <t>Kang Hsuan Huayu Book Price List and Order Form</t>
  </si>
  <si>
    <t>总计</t>
  </si>
  <si>
    <t>康轩华语分级读本 /初级</t>
  </si>
  <si>
    <t xml:space="preserve">Hello Huayu Textbook with CD 1 </t>
  </si>
  <si>
    <t>Hello Huayu Textbook with CD 2</t>
  </si>
  <si>
    <t>Hello Huayu Textbook with CD 3</t>
  </si>
  <si>
    <t>Hello Huayu Textbook with CD 4</t>
  </si>
  <si>
    <t>Hello Huayu Textbook with CD 5</t>
  </si>
  <si>
    <t>Hello Huayu Textbook with CD 6</t>
  </si>
  <si>
    <t>Hello Huayu Textbook with CD 7</t>
  </si>
  <si>
    <t>Hello Huayu Textbook with CD 8</t>
  </si>
  <si>
    <t>Hello Huayu Textbook with CD 9</t>
  </si>
  <si>
    <t>Hello Huayu Textbook with CD 10</t>
  </si>
  <si>
    <t>Hello Huayu Textbook with CD 11</t>
  </si>
  <si>
    <t>Hello Huayu Textbook with CD 12</t>
  </si>
  <si>
    <t>Hello Huayu Workbook  1</t>
  </si>
  <si>
    <t>Hello Huayu Workbook  2</t>
  </si>
  <si>
    <t>Hello Huayu Workbook  3</t>
  </si>
  <si>
    <t>Hello Huayu Workbook  4</t>
  </si>
  <si>
    <t>Hello Huayu Workbook  5</t>
  </si>
  <si>
    <t>Hello Huayu Workbook  6</t>
  </si>
  <si>
    <t>Hello Huayu Workbook  7</t>
  </si>
  <si>
    <t>Hello Huayu Workbook  8</t>
  </si>
  <si>
    <t>Hello Huayu Workbook  9</t>
  </si>
  <si>
    <t>Hello Huayu Workbook  10</t>
  </si>
  <si>
    <t>Hello Huayu Workbook  11</t>
  </si>
  <si>
    <t>Hello Huayu Workbook  12</t>
  </si>
  <si>
    <t xml:space="preserve">Hello Huayu Teacher Manual 1 </t>
  </si>
  <si>
    <t>Hello Huayu Teacher Manual 2</t>
  </si>
  <si>
    <t>Hello Huayu Teacher Manual 3</t>
  </si>
  <si>
    <t>Hello Huayu Teacher Manual 4</t>
  </si>
  <si>
    <t>Hello Huayu Teacher Manual 5</t>
  </si>
  <si>
    <t>Hello Huayu Teacher Manual 6</t>
  </si>
  <si>
    <t>Hello Huayu Teacher Manual 7</t>
  </si>
  <si>
    <t>Hello Huayu Teacher Manual 8</t>
  </si>
  <si>
    <t>Hello Huayu Teacher Manual 9</t>
  </si>
  <si>
    <t>Hello Huayu Teacher Manual 10</t>
  </si>
  <si>
    <t>Hello Huayu Teacher Manual 11</t>
  </si>
  <si>
    <t>Hello Huayu Teacher Manual 12</t>
  </si>
  <si>
    <t xml:space="preserve">Hello Huayu Teacher E-Book 1 </t>
  </si>
  <si>
    <t>Hello Huayu Teacher E-Book 2</t>
  </si>
  <si>
    <t>Hello Huayu Teacher E-Book 3</t>
  </si>
  <si>
    <t>Hello Huayu Teacher E-Book 4</t>
  </si>
  <si>
    <t>Hello Huayu Teacher E-Book 5</t>
  </si>
  <si>
    <t>Hello Huayu Teacher E-Book 6</t>
  </si>
  <si>
    <t>Hello Huayu Teacher E-Book 7</t>
  </si>
  <si>
    <t>Hello Huayu Teacher E-Book 8</t>
  </si>
  <si>
    <t>Hello Huayu Teacher E-Book 9</t>
  </si>
  <si>
    <t>Hello Huayu Teacher E-Book 10</t>
  </si>
  <si>
    <t>Hello Huayu Teacher E-Book 11</t>
  </si>
  <si>
    <t>Hello Huayu Teacher E-Book 12</t>
  </si>
  <si>
    <t>Hello Huayu Starter 1 -Textbook</t>
  </si>
  <si>
    <t>Hello Huayu Starter 1 -Workbook</t>
  </si>
  <si>
    <t>Hello Huayu Starter 2 -Textbook</t>
  </si>
  <si>
    <t>Hello Huayu Starter 2 -Workbook</t>
  </si>
  <si>
    <t>Chinese Graded Reader Beginner</t>
  </si>
  <si>
    <t>Jessy Tu Chinese Reader-Riddles for Fruit</t>
  </si>
  <si>
    <t>Jessy Tu Chinese Reader-Riddles for Animals</t>
  </si>
  <si>
    <t>Jessy Tu Chinese Reader-Time to start the lesson</t>
  </si>
  <si>
    <t>Jessy Tu Chinese Reader-Teacher Meimei’s day</t>
  </si>
  <si>
    <t>Jessy Tu Chinese Reader-I don’t have hobbies</t>
  </si>
  <si>
    <t>Jessy Tu Chinese Reader-Has anyone seen my Tiger Lady?</t>
  </si>
  <si>
    <t xml:space="preserve">Jessy Tu Chinese Reader-Have you spotted me?
</t>
  </si>
  <si>
    <t>Jessy Tu Chinese Reader-My mum is sick</t>
  </si>
  <si>
    <t>Jessy Tu Chinese Reader-What Happened to My Neighbour</t>
  </si>
  <si>
    <t>Jessy Tu Chinese Reader-Busy Grandpa wang</t>
  </si>
  <si>
    <t>Hello Huayu Writing Workbook 1</t>
  </si>
  <si>
    <t>Hello Huayu Writing Workbook 2</t>
  </si>
  <si>
    <t>Hello Huayu Writing Workbook 3</t>
  </si>
  <si>
    <t>Hello Huayu Writing Workbook 4</t>
  </si>
  <si>
    <t>pls fill the qty</t>
  </si>
  <si>
    <t>华语绘本列车 1, 2 (各6本)
课本/ 电子书</t>
  </si>
  <si>
    <t>Chinese Reader for kids 1  (6 books)</t>
  </si>
  <si>
    <t xml:space="preserve">Chinese Reader for kids 1 (6 books)-Ebook </t>
  </si>
  <si>
    <t>Chinese Reader for kids 2 (6 books)</t>
  </si>
  <si>
    <t xml:space="preserve">Chinese Reader for kids 2 (6 books)-Ebook </t>
  </si>
  <si>
    <t>Test Bank 1-12</t>
  </si>
  <si>
    <t>题库系统 1-12</t>
  </si>
  <si>
    <t>Thanks for your order!  We will reply you the invoice and the delivery date asap.</t>
  </si>
  <si>
    <t>$20 if  $100 &lt; order amount &lt; $350</t>
  </si>
  <si>
    <t>$15 if order amount &lt; $100</t>
  </si>
  <si>
    <t>free delivery if order amount &gt; $350</t>
  </si>
  <si>
    <t>9789579502689</t>
  </si>
  <si>
    <t>4713264312227</t>
  </si>
  <si>
    <t>Sydney Northwest Education Centre</t>
  </si>
  <si>
    <t>ABN : 95 755 804 388</t>
  </si>
  <si>
    <t>29 Main Street</t>
  </si>
  <si>
    <t>Rouse Hill NSW 2155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</si>
</sst>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7">
    <font>
      <sz val="12"/>
      <color theme="1"/>
      <name val="Times New Roman"/>
      <family val="2"/>
      <charset val="136"/>
    </font>
    <font>
      <sz val="12"/>
      <color theme="1"/>
      <name val="Times New Roman"/>
      <family val="2"/>
      <charset val="136"/>
    </font>
    <font>
      <sz val="9"/>
      <name val="Times New Roman"/>
      <family val="2"/>
      <charset val="136"/>
    </font>
    <font>
      <sz val="9"/>
      <name val="新細明體"/>
      <family val="1"/>
      <charset val="136"/>
    </font>
    <font>
      <b/>
      <sz val="12"/>
      <color indexed="8"/>
      <name val="Arial Narrow"/>
      <family val="2"/>
    </font>
    <font>
      <sz val="12"/>
      <color theme="1"/>
      <name val="Arial Narrow"/>
      <family val="2"/>
    </font>
    <font>
      <sz val="11"/>
      <name val="Arial Narrow"/>
      <family val="2"/>
    </font>
    <font>
      <sz val="11"/>
      <color indexed="8"/>
      <name val="Arial Narrow"/>
      <family val="2"/>
    </font>
    <font>
      <sz val="11"/>
      <color theme="1"/>
      <name val="Arial Narrow"/>
      <family val="2"/>
    </font>
    <font>
      <b/>
      <sz val="20"/>
      <color theme="1"/>
      <name val="Calibri"/>
      <family val="2"/>
    </font>
    <font>
      <b/>
      <sz val="16"/>
      <color indexed="8"/>
      <name val="Arial Narrow"/>
      <family val="2"/>
    </font>
    <font>
      <b/>
      <sz val="12"/>
      <color theme="1"/>
      <name val="Arial Narrow"/>
      <family val="2"/>
    </font>
    <font>
      <sz val="11"/>
      <color indexed="8"/>
      <name val="Times New Roman"/>
      <family val="1"/>
    </font>
    <font>
      <b/>
      <sz val="12"/>
      <color theme="1"/>
      <name val="Calibri"/>
      <family val="2"/>
    </font>
    <font>
      <b/>
      <sz val="10"/>
      <color rgb="FFFF0000"/>
      <name val="Calibri"/>
      <family val="2"/>
    </font>
    <font>
      <sz val="11"/>
      <color rgb="FFFF0000"/>
      <name val="Arial Narrow"/>
      <family val="2"/>
    </font>
    <font>
      <sz val="12"/>
      <color rgb="FFFF0000"/>
      <name val="Times New Roman"/>
      <family val="2"/>
      <charset val="136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44" fontId="1" fillId="0" borderId="0" applyFont="0" applyFill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5" fillId="0" borderId="0" xfId="0" applyFont="1">
      <alignment vertical="center"/>
    </xf>
    <xf numFmtId="0" fontId="4" fillId="2" borderId="6" xfId="0" applyFont="1" applyFill="1" applyBorder="1" applyAlignment="1">
      <alignment horizontal="center" vertical="center" wrapText="1"/>
    </xf>
    <xf numFmtId="0" fontId="8" fillId="5" borderId="14" xfId="0" applyFont="1" applyFill="1" applyBorder="1" applyAlignment="1">
      <alignment horizontal="center" vertical="center"/>
    </xf>
    <xf numFmtId="0" fontId="5" fillId="3" borderId="0" xfId="0" applyFont="1" applyFill="1">
      <alignment vertical="center"/>
    </xf>
    <xf numFmtId="0" fontId="8" fillId="0" borderId="24" xfId="0" applyFont="1" applyBorder="1">
      <alignment vertical="center"/>
    </xf>
    <xf numFmtId="44" fontId="5" fillId="0" borderId="36" xfId="1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44" fontId="5" fillId="0" borderId="13" xfId="1" applyFont="1" applyBorder="1" applyAlignment="1">
      <alignment horizontal="right" vertical="center"/>
    </xf>
    <xf numFmtId="44" fontId="5" fillId="0" borderId="4" xfId="1" applyFont="1" applyBorder="1" applyAlignment="1">
      <alignment horizontal="right" vertical="center"/>
    </xf>
    <xf numFmtId="0" fontId="5" fillId="0" borderId="0" xfId="0" applyFont="1" applyBorder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Border="1">
      <alignment vertical="center"/>
    </xf>
    <xf numFmtId="0" fontId="14" fillId="0" borderId="0" xfId="0" applyFont="1" applyBorder="1" applyAlignment="1">
      <alignment horizontal="center" vertical="center" wrapText="1"/>
    </xf>
    <xf numFmtId="0" fontId="9" fillId="0" borderId="0" xfId="0" applyFont="1" applyBorder="1" applyAlignment="1" applyProtection="1">
      <alignment vertical="center"/>
      <protection hidden="1"/>
    </xf>
    <xf numFmtId="0" fontId="13" fillId="0" borderId="0" xfId="0" applyFont="1" applyBorder="1" applyAlignment="1" applyProtection="1">
      <alignment vertical="center"/>
      <protection hidden="1"/>
    </xf>
    <xf numFmtId="0" fontId="4" fillId="2" borderId="26" xfId="0" applyFont="1" applyFill="1" applyBorder="1" applyAlignment="1" applyProtection="1">
      <alignment horizontal="center" vertical="center" wrapText="1"/>
      <protection hidden="1"/>
    </xf>
    <xf numFmtId="0" fontId="4" fillId="2" borderId="5" xfId="0" applyFont="1" applyFill="1" applyBorder="1" applyAlignment="1" applyProtection="1">
      <alignment horizontal="center" vertical="center" wrapText="1"/>
      <protection hidden="1"/>
    </xf>
    <xf numFmtId="0" fontId="4" fillId="2" borderId="6" xfId="0" applyFont="1" applyFill="1" applyBorder="1" applyAlignment="1" applyProtection="1">
      <alignment horizontal="center" vertical="center" wrapText="1"/>
      <protection hidden="1"/>
    </xf>
    <xf numFmtId="0" fontId="8" fillId="0" borderId="3" xfId="0" applyFont="1" applyBorder="1" applyProtection="1">
      <alignment vertical="center"/>
      <protection hidden="1"/>
    </xf>
    <xf numFmtId="0" fontId="6" fillId="3" borderId="8" xfId="0" applyFont="1" applyFill="1" applyBorder="1" applyAlignment="1" applyProtection="1">
      <alignment vertical="center"/>
      <protection hidden="1"/>
    </xf>
    <xf numFmtId="49" fontId="7" fillId="3" borderId="1" xfId="0" applyNumberFormat="1" applyFont="1" applyFill="1" applyBorder="1" applyAlignment="1" applyProtection="1">
      <alignment horizontal="left" vertical="top"/>
      <protection hidden="1"/>
    </xf>
    <xf numFmtId="1" fontId="7" fillId="3" borderId="1" xfId="0" applyNumberFormat="1" applyFont="1" applyFill="1" applyBorder="1" applyAlignment="1" applyProtection="1">
      <alignment horizontal="left" vertical="top"/>
      <protection hidden="1"/>
    </xf>
    <xf numFmtId="44" fontId="8" fillId="0" borderId="1" xfId="1" applyFont="1" applyBorder="1" applyProtection="1">
      <alignment vertical="center"/>
      <protection hidden="1"/>
    </xf>
    <xf numFmtId="0" fontId="7" fillId="3" borderId="1" xfId="0" applyFont="1" applyFill="1" applyBorder="1" applyAlignment="1" applyProtection="1">
      <alignment horizontal="left" vertical="top"/>
      <protection hidden="1"/>
    </xf>
    <xf numFmtId="0" fontId="7" fillId="3" borderId="1" xfId="0" quotePrefix="1" applyFont="1" applyFill="1" applyBorder="1" applyAlignment="1" applyProtection="1">
      <alignment vertical="center"/>
      <protection hidden="1"/>
    </xf>
    <xf numFmtId="49" fontId="6" fillId="3" borderId="1" xfId="0" applyNumberFormat="1" applyFont="1" applyFill="1" applyBorder="1" applyAlignment="1" applyProtection="1">
      <alignment horizontal="left" vertical="top"/>
      <protection hidden="1"/>
    </xf>
    <xf numFmtId="0" fontId="6" fillId="3" borderId="1" xfId="0" applyFont="1" applyFill="1" applyBorder="1" applyAlignment="1" applyProtection="1">
      <alignment horizontal="left" vertical="top"/>
      <protection hidden="1"/>
    </xf>
    <xf numFmtId="44" fontId="6" fillId="3" borderId="1" xfId="1" applyFont="1" applyFill="1" applyBorder="1" applyProtection="1">
      <alignment vertical="center"/>
      <protection hidden="1"/>
    </xf>
    <xf numFmtId="0" fontId="6" fillId="3" borderId="1" xfId="0" quotePrefix="1" applyFont="1" applyFill="1" applyBorder="1" applyAlignment="1" applyProtection="1">
      <alignment vertical="center"/>
      <protection hidden="1"/>
    </xf>
    <xf numFmtId="0" fontId="7" fillId="3" borderId="1" xfId="0" quotePrefix="1" applyFont="1" applyFill="1" applyBorder="1" applyAlignment="1" applyProtection="1">
      <alignment horizontal="left" vertical="top"/>
      <protection hidden="1"/>
    </xf>
    <xf numFmtId="44" fontId="8" fillId="3" borderId="1" xfId="1" applyFont="1" applyFill="1" applyBorder="1" applyProtection="1">
      <alignment vertical="center"/>
      <protection hidden="1"/>
    </xf>
    <xf numFmtId="0" fontId="6" fillId="3" borderId="8" xfId="0" applyFont="1" applyFill="1" applyBorder="1" applyProtection="1">
      <alignment vertical="center"/>
      <protection hidden="1"/>
    </xf>
    <xf numFmtId="0" fontId="6" fillId="0" borderId="8" xfId="0" applyFont="1" applyFill="1" applyBorder="1" applyAlignment="1" applyProtection="1">
      <alignment vertical="center"/>
      <protection hidden="1"/>
    </xf>
    <xf numFmtId="49" fontId="7" fillId="0" borderId="1" xfId="0" applyNumberFormat="1" applyFont="1" applyFill="1" applyBorder="1" applyAlignment="1" applyProtection="1">
      <alignment horizontal="left" vertical="top"/>
      <protection hidden="1"/>
    </xf>
    <xf numFmtId="0" fontId="7" fillId="0" borderId="1" xfId="0" quotePrefix="1" applyFont="1" applyFill="1" applyBorder="1" applyAlignment="1" applyProtection="1">
      <alignment horizontal="left" vertical="top"/>
      <protection hidden="1"/>
    </xf>
    <xf numFmtId="44" fontId="8" fillId="0" borderId="1" xfId="1" applyFont="1" applyFill="1" applyBorder="1" applyProtection="1">
      <alignment vertical="center"/>
      <protection hidden="1"/>
    </xf>
    <xf numFmtId="0" fontId="12" fillId="0" borderId="1" xfId="0" quotePrefix="1" applyFont="1" applyFill="1" applyBorder="1" applyAlignment="1" applyProtection="1">
      <alignment horizontal="left" vertical="center"/>
      <protection hidden="1"/>
    </xf>
    <xf numFmtId="0" fontId="6" fillId="0" borderId="8" xfId="0" applyFont="1" applyFill="1" applyBorder="1" applyAlignment="1" applyProtection="1">
      <alignment horizontal="left" vertical="top" wrapText="1"/>
      <protection hidden="1"/>
    </xf>
    <xf numFmtId="0" fontId="8" fillId="0" borderId="28" xfId="0" applyFont="1" applyBorder="1" applyAlignment="1" applyProtection="1">
      <alignment vertical="center"/>
      <protection hidden="1"/>
    </xf>
    <xf numFmtId="0" fontId="8" fillId="0" borderId="27" xfId="0" applyFont="1" applyBorder="1" applyProtection="1">
      <alignment vertical="center"/>
      <protection hidden="1"/>
    </xf>
    <xf numFmtId="0" fontId="8" fillId="0" borderId="0" xfId="0" applyFont="1" applyBorder="1" applyProtection="1">
      <alignment vertical="center"/>
      <protection hidden="1"/>
    </xf>
    <xf numFmtId="0" fontId="6" fillId="0" borderId="30" xfId="0" applyFont="1" applyFill="1" applyBorder="1" applyAlignment="1" applyProtection="1">
      <alignment vertical="center"/>
      <protection hidden="1"/>
    </xf>
    <xf numFmtId="49" fontId="7" fillId="0" borderId="0" xfId="0" applyNumberFormat="1" applyFont="1" applyFill="1" applyBorder="1" applyAlignment="1" applyProtection="1">
      <alignment horizontal="left" vertical="top"/>
      <protection hidden="1"/>
    </xf>
    <xf numFmtId="0" fontId="7" fillId="0" borderId="0" xfId="0" quotePrefix="1" applyFont="1" applyFill="1" applyBorder="1" applyAlignment="1" applyProtection="1">
      <alignment horizontal="left" vertical="top"/>
      <protection hidden="1"/>
    </xf>
    <xf numFmtId="44" fontId="8" fillId="0" borderId="0" xfId="1" applyFont="1" applyFill="1" applyBorder="1" applyProtection="1">
      <alignment vertical="center"/>
      <protection hidden="1"/>
    </xf>
    <xf numFmtId="0" fontId="8" fillId="3" borderId="10" xfId="0" applyFont="1" applyFill="1" applyBorder="1" applyAlignment="1" applyProtection="1">
      <alignment horizontal="left" vertical="center"/>
      <protection hidden="1"/>
    </xf>
    <xf numFmtId="0" fontId="5" fillId="0" borderId="0" xfId="0" applyFont="1" applyProtection="1">
      <alignment vertical="center"/>
      <protection hidden="1"/>
    </xf>
    <xf numFmtId="0" fontId="4" fillId="2" borderId="7" xfId="0" applyFont="1" applyFill="1" applyBorder="1" applyAlignment="1" applyProtection="1">
      <alignment horizontal="center" vertical="center" wrapText="1"/>
      <protection hidden="1"/>
    </xf>
    <xf numFmtId="44" fontId="8" fillId="0" borderId="9" xfId="0" applyNumberFormat="1" applyFont="1" applyBorder="1" applyProtection="1">
      <alignment vertical="center"/>
      <protection hidden="1"/>
    </xf>
    <xf numFmtId="44" fontId="8" fillId="0" borderId="9" xfId="0" applyNumberFormat="1" applyFont="1" applyFill="1" applyBorder="1" applyProtection="1">
      <alignment vertical="center"/>
      <protection hidden="1"/>
    </xf>
    <xf numFmtId="44" fontId="8" fillId="0" borderId="31" xfId="1" applyFont="1" applyBorder="1" applyProtection="1">
      <alignment vertical="center"/>
      <protection hidden="1"/>
    </xf>
    <xf numFmtId="44" fontId="8" fillId="0" borderId="25" xfId="1" applyFont="1" applyBorder="1" applyProtection="1">
      <alignment vertical="center"/>
      <protection hidden="1"/>
    </xf>
    <xf numFmtId="44" fontId="8" fillId="5" borderId="15" xfId="1" applyFont="1" applyFill="1" applyBorder="1" applyAlignment="1" applyProtection="1">
      <alignment horizontal="center" vertical="center"/>
      <protection hidden="1"/>
    </xf>
    <xf numFmtId="0" fontId="8" fillId="0" borderId="3" xfId="0" applyFont="1" applyBorder="1" applyAlignment="1" applyProtection="1">
      <alignment horizontal="left" vertical="center"/>
      <protection locked="0"/>
    </xf>
    <xf numFmtId="0" fontId="8" fillId="0" borderId="6" xfId="0" applyFont="1" applyBorder="1" applyAlignment="1" applyProtection="1">
      <alignment horizontal="right" vertical="center"/>
      <protection locked="0"/>
    </xf>
    <xf numFmtId="0" fontId="8" fillId="0" borderId="3" xfId="0" applyFont="1" applyBorder="1" applyAlignment="1" applyProtection="1">
      <alignment horizontal="left" vertical="top"/>
      <protection locked="0"/>
    </xf>
    <xf numFmtId="0" fontId="8" fillId="0" borderId="1" xfId="0" applyFont="1" applyBorder="1" applyAlignment="1" applyProtection="1">
      <alignment horizontal="right" vertical="center"/>
      <protection locked="0"/>
    </xf>
    <xf numFmtId="0" fontId="8" fillId="0" borderId="19" xfId="0" applyFont="1" applyBorder="1" applyAlignment="1" applyProtection="1">
      <alignment horizontal="left" vertical="top"/>
      <protection locked="0"/>
    </xf>
    <xf numFmtId="0" fontId="8" fillId="0" borderId="35" xfId="0" applyFont="1" applyBorder="1" applyAlignment="1" applyProtection="1">
      <alignment horizontal="right" vertical="center"/>
      <protection locked="0"/>
    </xf>
    <xf numFmtId="1" fontId="15" fillId="6" borderId="1" xfId="0" applyNumberFormat="1" applyFont="1" applyFill="1" applyBorder="1">
      <alignment vertical="center"/>
    </xf>
    <xf numFmtId="1" fontId="15" fillId="0" borderId="32" xfId="0" applyNumberFormat="1" applyFont="1" applyBorder="1" applyProtection="1">
      <alignment vertical="center"/>
      <protection hidden="1"/>
    </xf>
    <xf numFmtId="0" fontId="7" fillId="3" borderId="1" xfId="0" quotePrefix="1" applyFont="1" applyFill="1" applyBorder="1" applyAlignment="1">
      <alignment horizontal="left" vertical="top"/>
    </xf>
    <xf numFmtId="0" fontId="8" fillId="0" borderId="38" xfId="0" applyFont="1" applyBorder="1" applyAlignment="1">
      <alignment horizontal="left" vertical="top"/>
    </xf>
    <xf numFmtId="0" fontId="5" fillId="0" borderId="39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5" fillId="0" borderId="40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41" xfId="0" applyFont="1" applyBorder="1">
      <alignment vertical="center"/>
    </xf>
    <xf numFmtId="1" fontId="15" fillId="6" borderId="16" xfId="0" applyNumberFormat="1" applyFont="1" applyFill="1" applyBorder="1" applyAlignment="1">
      <alignment vertical="center"/>
    </xf>
    <xf numFmtId="1" fontId="16" fillId="0" borderId="17" xfId="0" applyNumberFormat="1" applyFont="1" applyBorder="1" applyAlignment="1">
      <alignment vertical="center"/>
    </xf>
    <xf numFmtId="44" fontId="8" fillId="0" borderId="31" xfId="0" applyNumberFormat="1" applyFont="1" applyBorder="1" applyAlignment="1" applyProtection="1">
      <alignment vertical="center"/>
      <protection hidden="1"/>
    </xf>
    <xf numFmtId="0" fontId="0" fillId="0" borderId="33" xfId="0" applyBorder="1" applyAlignment="1" applyProtection="1">
      <alignment vertical="center"/>
      <protection hidden="1"/>
    </xf>
    <xf numFmtId="0" fontId="8" fillId="0" borderId="12" xfId="0" applyFont="1" applyBorder="1" applyAlignment="1" applyProtection="1">
      <alignment vertical="center" wrapText="1"/>
      <protection hidden="1"/>
    </xf>
    <xf numFmtId="0" fontId="0" fillId="0" borderId="29" xfId="0" applyBorder="1" applyAlignment="1" applyProtection="1">
      <alignment vertical="center"/>
      <protection hidden="1"/>
    </xf>
    <xf numFmtId="0" fontId="0" fillId="0" borderId="28" xfId="0" applyBorder="1" applyAlignment="1" applyProtection="1">
      <alignment vertical="center"/>
      <protection hidden="1"/>
    </xf>
    <xf numFmtId="0" fontId="8" fillId="0" borderId="12" xfId="0" applyFont="1" applyBorder="1" applyAlignment="1" applyProtection="1">
      <alignment vertical="center"/>
      <protection hidden="1"/>
    </xf>
    <xf numFmtId="44" fontId="8" fillId="0" borderId="16" xfId="1" applyFont="1" applyBorder="1" applyAlignment="1" applyProtection="1">
      <alignment horizontal="center" vertical="center"/>
      <protection hidden="1"/>
    </xf>
    <xf numFmtId="44" fontId="8" fillId="0" borderId="17" xfId="1" applyFont="1" applyBorder="1" applyAlignment="1" applyProtection="1">
      <alignment horizontal="center" vertical="center"/>
      <protection hidden="1"/>
    </xf>
    <xf numFmtId="44" fontId="6" fillId="3" borderId="16" xfId="1" applyFont="1" applyFill="1" applyBorder="1" applyAlignment="1" applyProtection="1">
      <alignment horizontal="center" vertical="center"/>
      <protection hidden="1"/>
    </xf>
    <xf numFmtId="44" fontId="6" fillId="3" borderId="17" xfId="1" applyFont="1" applyFill="1" applyBorder="1" applyAlignment="1" applyProtection="1">
      <alignment horizontal="center" vertical="center"/>
      <protection hidden="1"/>
    </xf>
    <xf numFmtId="0" fontId="10" fillId="5" borderId="11" xfId="0" applyFont="1" applyFill="1" applyBorder="1" applyAlignment="1" applyProtection="1">
      <alignment horizontal="left" vertical="center"/>
      <protection hidden="1"/>
    </xf>
    <xf numFmtId="0" fontId="10" fillId="5" borderId="10" xfId="0" applyFont="1" applyFill="1" applyBorder="1" applyAlignment="1" applyProtection="1">
      <alignment horizontal="left" vertical="center"/>
      <protection hidden="1"/>
    </xf>
    <xf numFmtId="0" fontId="8" fillId="3" borderId="12" xfId="0" applyFont="1" applyFill="1" applyBorder="1" applyAlignment="1" applyProtection="1">
      <alignment vertical="center"/>
      <protection hidden="1"/>
    </xf>
    <xf numFmtId="0" fontId="0" fillId="0" borderId="29" xfId="0" applyBorder="1" applyProtection="1">
      <alignment vertical="center"/>
      <protection hidden="1"/>
    </xf>
    <xf numFmtId="0" fontId="0" fillId="0" borderId="28" xfId="0" applyBorder="1" applyProtection="1">
      <alignment vertical="center"/>
      <protection hidden="1"/>
    </xf>
    <xf numFmtId="0" fontId="11" fillId="4" borderId="22" xfId="0" applyFont="1" applyFill="1" applyBorder="1" applyAlignment="1">
      <alignment horizontal="center" vertical="center"/>
    </xf>
    <xf numFmtId="0" fontId="11" fillId="4" borderId="23" xfId="0" applyFont="1" applyFill="1" applyBorder="1" applyAlignment="1">
      <alignment horizontal="center" vertical="center"/>
    </xf>
    <xf numFmtId="0" fontId="8" fillId="0" borderId="2" xfId="0" applyFont="1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18" xfId="0" applyBorder="1" applyAlignment="1" applyProtection="1">
      <alignment horizontal="left" vertical="top"/>
      <protection locked="0"/>
    </xf>
    <xf numFmtId="0" fontId="8" fillId="0" borderId="20" xfId="0" applyFont="1" applyBorder="1" applyAlignment="1" applyProtection="1">
      <alignment vertical="top"/>
      <protection locked="0"/>
    </xf>
    <xf numFmtId="0" fontId="0" fillId="0" borderId="19" xfId="0" applyBorder="1" applyAlignment="1" applyProtection="1">
      <alignment vertical="top"/>
      <protection locked="0"/>
    </xf>
    <xf numFmtId="0" fontId="0" fillId="0" borderId="21" xfId="0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18" xfId="0" applyBorder="1" applyAlignment="1" applyProtection="1">
      <alignment vertical="center"/>
      <protection locked="0"/>
    </xf>
    <xf numFmtId="0" fontId="8" fillId="0" borderId="34" xfId="0" applyFont="1" applyBorder="1" applyAlignment="1" applyProtection="1">
      <alignment horizontal="left" vertical="center"/>
      <protection locked="0"/>
    </xf>
    <xf numFmtId="0" fontId="0" fillId="0" borderId="26" xfId="0" applyBorder="1" applyAlignment="1" applyProtection="1">
      <alignment horizontal="left" vertical="center"/>
      <protection locked="0"/>
    </xf>
    <xf numFmtId="0" fontId="0" fillId="0" borderId="37" xfId="0" applyBorder="1" applyAlignment="1" applyProtection="1">
      <alignment horizontal="left" vertic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4"/>
  <sheetViews>
    <sheetView tabSelected="1" zoomScaleNormal="100" workbookViewId="0">
      <selection activeCell="K15" sqref="K15"/>
    </sheetView>
  </sheetViews>
  <sheetFormatPr defaultColWidth="9" defaultRowHeight="15.5"/>
  <cols>
    <col min="1" max="1" width="27.58203125" style="1" customWidth="1"/>
    <col min="2" max="2" width="44.58203125" style="1" customWidth="1"/>
    <col min="3" max="3" width="10.25" style="1" hidden="1" customWidth="1"/>
    <col min="4" max="4" width="4.75" style="1" hidden="1" customWidth="1"/>
    <col min="5" max="5" width="15.33203125" style="1" customWidth="1"/>
    <col min="6" max="6" width="9.5" style="1" bestFit="1" customWidth="1"/>
    <col min="7" max="7" width="8.58203125" style="1" customWidth="1"/>
    <col min="8" max="16384" width="9" style="1"/>
  </cols>
  <sheetData>
    <row r="1" spans="1:8" ht="26.5" thickBot="1">
      <c r="A1" s="14" t="s">
        <v>124</v>
      </c>
      <c r="B1" s="14"/>
      <c r="C1" s="14"/>
      <c r="D1" s="14"/>
      <c r="E1" s="15"/>
      <c r="F1" s="14"/>
      <c r="G1" s="13" t="s">
        <v>194</v>
      </c>
      <c r="H1" s="47"/>
    </row>
    <row r="2" spans="1:8" ht="20.25" customHeight="1" thickTop="1">
      <c r="A2" s="16" t="s">
        <v>94</v>
      </c>
      <c r="B2" s="17" t="s">
        <v>32</v>
      </c>
      <c r="C2" s="18" t="s">
        <v>31</v>
      </c>
      <c r="D2" s="18"/>
      <c r="E2" s="18" t="s">
        <v>0</v>
      </c>
      <c r="F2" s="18" t="s">
        <v>35</v>
      </c>
      <c r="G2" s="2" t="s">
        <v>33</v>
      </c>
      <c r="H2" s="48" t="s">
        <v>34</v>
      </c>
    </row>
    <row r="3" spans="1:8" ht="18.75" customHeight="1">
      <c r="A3" s="19" t="s">
        <v>112</v>
      </c>
      <c r="B3" s="20" t="s">
        <v>108</v>
      </c>
      <c r="C3" s="21"/>
      <c r="D3" s="21"/>
      <c r="E3" s="22">
        <v>9789579502337</v>
      </c>
      <c r="F3" s="23">
        <v>53</v>
      </c>
      <c r="G3" s="60"/>
      <c r="H3" s="49">
        <f>F3*G3</f>
        <v>0</v>
      </c>
    </row>
    <row r="4" spans="1:8" ht="18.75" customHeight="1">
      <c r="A4" s="19" t="s">
        <v>106</v>
      </c>
      <c r="B4" s="20" t="s">
        <v>107</v>
      </c>
      <c r="C4" s="21"/>
      <c r="D4" s="21"/>
      <c r="E4" s="24" t="s">
        <v>86</v>
      </c>
      <c r="F4" s="23">
        <v>32</v>
      </c>
      <c r="G4" s="60"/>
      <c r="H4" s="49">
        <f t="shared" ref="H4:H67" si="0">F4*G4</f>
        <v>0</v>
      </c>
    </row>
    <row r="5" spans="1:8" ht="18.75" customHeight="1">
      <c r="A5" s="19" t="s">
        <v>111</v>
      </c>
      <c r="B5" s="20" t="s">
        <v>110</v>
      </c>
      <c r="C5" s="21"/>
      <c r="D5" s="21"/>
      <c r="E5" s="62" t="s">
        <v>206</v>
      </c>
      <c r="F5" s="23">
        <v>53</v>
      </c>
      <c r="G5" s="60"/>
      <c r="H5" s="49">
        <f t="shared" si="0"/>
        <v>0</v>
      </c>
    </row>
    <row r="6" spans="1:8" ht="18.75" customHeight="1">
      <c r="A6" s="19" t="s">
        <v>87</v>
      </c>
      <c r="B6" s="20" t="s">
        <v>109</v>
      </c>
      <c r="C6" s="21"/>
      <c r="D6" s="21"/>
      <c r="E6" s="62" t="s">
        <v>207</v>
      </c>
      <c r="F6" s="23">
        <v>32</v>
      </c>
      <c r="G6" s="60"/>
      <c r="H6" s="49">
        <f t="shared" si="0"/>
        <v>0</v>
      </c>
    </row>
    <row r="7" spans="1:8" ht="18.75" customHeight="1">
      <c r="A7" s="74" t="s">
        <v>89</v>
      </c>
      <c r="B7" s="20" t="s">
        <v>127</v>
      </c>
      <c r="C7" s="21">
        <v>2070201002</v>
      </c>
      <c r="D7" s="21"/>
      <c r="E7" s="24" t="s">
        <v>62</v>
      </c>
      <c r="F7" s="23">
        <v>19</v>
      </c>
      <c r="G7" s="60"/>
      <c r="H7" s="49">
        <f t="shared" si="0"/>
        <v>0</v>
      </c>
    </row>
    <row r="8" spans="1:8" ht="18.75" customHeight="1">
      <c r="A8" s="75"/>
      <c r="B8" s="20" t="s">
        <v>128</v>
      </c>
      <c r="C8" s="21">
        <v>2070202002</v>
      </c>
      <c r="D8" s="21"/>
      <c r="E8" s="24" t="s">
        <v>63</v>
      </c>
      <c r="F8" s="23">
        <v>19</v>
      </c>
      <c r="G8" s="60"/>
      <c r="H8" s="49">
        <f t="shared" si="0"/>
        <v>0</v>
      </c>
    </row>
    <row r="9" spans="1:8" ht="18.75" customHeight="1">
      <c r="A9" s="75"/>
      <c r="B9" s="20" t="s">
        <v>129</v>
      </c>
      <c r="C9" s="21">
        <v>2070203002</v>
      </c>
      <c r="D9" s="21"/>
      <c r="E9" s="24" t="s">
        <v>64</v>
      </c>
      <c r="F9" s="23">
        <v>19</v>
      </c>
      <c r="G9" s="60"/>
      <c r="H9" s="49">
        <f t="shared" si="0"/>
        <v>0</v>
      </c>
    </row>
    <row r="10" spans="1:8" ht="18.75" customHeight="1">
      <c r="A10" s="76"/>
      <c r="B10" s="20" t="s">
        <v>130</v>
      </c>
      <c r="C10" s="21">
        <v>2070204002</v>
      </c>
      <c r="D10" s="21"/>
      <c r="E10" s="24" t="s">
        <v>65</v>
      </c>
      <c r="F10" s="23">
        <v>19</v>
      </c>
      <c r="G10" s="60"/>
      <c r="H10" s="49">
        <f t="shared" si="0"/>
        <v>0</v>
      </c>
    </row>
    <row r="11" spans="1:8" ht="18.75" customHeight="1">
      <c r="A11" s="77" t="s">
        <v>90</v>
      </c>
      <c r="B11" s="20" t="s">
        <v>131</v>
      </c>
      <c r="C11" s="21">
        <v>2070205002</v>
      </c>
      <c r="D11" s="21"/>
      <c r="E11" s="24" t="s">
        <v>66</v>
      </c>
      <c r="F11" s="23">
        <v>19</v>
      </c>
      <c r="G11" s="60"/>
      <c r="H11" s="49">
        <f t="shared" si="0"/>
        <v>0</v>
      </c>
    </row>
    <row r="12" spans="1:8" ht="18.75" customHeight="1">
      <c r="A12" s="75"/>
      <c r="B12" s="20" t="s">
        <v>132</v>
      </c>
      <c r="C12" s="21">
        <v>2070206002</v>
      </c>
      <c r="D12" s="21"/>
      <c r="E12" s="24" t="s">
        <v>67</v>
      </c>
      <c r="F12" s="23">
        <v>19</v>
      </c>
      <c r="G12" s="60"/>
      <c r="H12" s="49">
        <f t="shared" si="0"/>
        <v>0</v>
      </c>
    </row>
    <row r="13" spans="1:8" ht="18.75" customHeight="1">
      <c r="A13" s="75"/>
      <c r="B13" s="20" t="s">
        <v>133</v>
      </c>
      <c r="C13" s="21">
        <v>2070207002</v>
      </c>
      <c r="D13" s="21"/>
      <c r="E13" s="24" t="s">
        <v>68</v>
      </c>
      <c r="F13" s="23">
        <v>19</v>
      </c>
      <c r="G13" s="60"/>
      <c r="H13" s="49">
        <f t="shared" si="0"/>
        <v>0</v>
      </c>
    </row>
    <row r="14" spans="1:8" ht="18.75" customHeight="1">
      <c r="A14" s="76"/>
      <c r="B14" s="20" t="s">
        <v>134</v>
      </c>
      <c r="C14" s="21">
        <v>2070208002</v>
      </c>
      <c r="D14" s="21"/>
      <c r="E14" s="24" t="s">
        <v>69</v>
      </c>
      <c r="F14" s="23">
        <v>19</v>
      </c>
      <c r="G14" s="60"/>
      <c r="H14" s="49">
        <f t="shared" si="0"/>
        <v>0</v>
      </c>
    </row>
    <row r="15" spans="1:8" ht="18.75" customHeight="1">
      <c r="A15" s="77" t="s">
        <v>91</v>
      </c>
      <c r="B15" s="20" t="s">
        <v>135</v>
      </c>
      <c r="C15" s="21">
        <v>2070209002</v>
      </c>
      <c r="D15" s="21"/>
      <c r="E15" s="24" t="s">
        <v>70</v>
      </c>
      <c r="F15" s="23">
        <v>19</v>
      </c>
      <c r="G15" s="60"/>
      <c r="H15" s="49">
        <f t="shared" si="0"/>
        <v>0</v>
      </c>
    </row>
    <row r="16" spans="1:8" ht="18.75" customHeight="1">
      <c r="A16" s="75"/>
      <c r="B16" s="20" t="s">
        <v>136</v>
      </c>
      <c r="C16" s="21">
        <v>2070210002</v>
      </c>
      <c r="D16" s="21"/>
      <c r="E16" s="24" t="s">
        <v>71</v>
      </c>
      <c r="F16" s="23">
        <v>19</v>
      </c>
      <c r="G16" s="60"/>
      <c r="H16" s="49">
        <f t="shared" si="0"/>
        <v>0</v>
      </c>
    </row>
    <row r="17" spans="1:8" ht="18.75" customHeight="1">
      <c r="A17" s="75"/>
      <c r="B17" s="20" t="s">
        <v>137</v>
      </c>
      <c r="C17" s="21">
        <v>2070211002</v>
      </c>
      <c r="D17" s="21"/>
      <c r="E17" s="24" t="s">
        <v>72</v>
      </c>
      <c r="F17" s="23">
        <v>19</v>
      </c>
      <c r="G17" s="60"/>
      <c r="H17" s="49">
        <f t="shared" si="0"/>
        <v>0</v>
      </c>
    </row>
    <row r="18" spans="1:8" ht="18.75" customHeight="1">
      <c r="A18" s="76"/>
      <c r="B18" s="20" t="s">
        <v>138</v>
      </c>
      <c r="C18" s="21">
        <v>2070212002</v>
      </c>
      <c r="D18" s="21"/>
      <c r="E18" s="24" t="s">
        <v>73</v>
      </c>
      <c r="F18" s="23">
        <v>19</v>
      </c>
      <c r="G18" s="60"/>
      <c r="H18" s="49">
        <f t="shared" si="0"/>
        <v>0</v>
      </c>
    </row>
    <row r="19" spans="1:8" ht="18.75" customHeight="1">
      <c r="A19" s="77" t="s">
        <v>92</v>
      </c>
      <c r="B19" s="20" t="s">
        <v>139</v>
      </c>
      <c r="C19" s="21">
        <v>2070201003</v>
      </c>
      <c r="D19" s="21"/>
      <c r="E19" s="24" t="s">
        <v>1</v>
      </c>
      <c r="F19" s="23">
        <v>8</v>
      </c>
      <c r="G19" s="60"/>
      <c r="H19" s="49">
        <f t="shared" si="0"/>
        <v>0</v>
      </c>
    </row>
    <row r="20" spans="1:8" ht="18.75" customHeight="1">
      <c r="A20" s="75"/>
      <c r="B20" s="20" t="s">
        <v>140</v>
      </c>
      <c r="C20" s="21">
        <v>2070202003</v>
      </c>
      <c r="D20" s="21"/>
      <c r="E20" s="24" t="s">
        <v>2</v>
      </c>
      <c r="F20" s="23">
        <v>8</v>
      </c>
      <c r="G20" s="60"/>
      <c r="H20" s="49">
        <f t="shared" si="0"/>
        <v>0</v>
      </c>
    </row>
    <row r="21" spans="1:8" ht="18.75" customHeight="1">
      <c r="A21" s="75"/>
      <c r="B21" s="20" t="s">
        <v>141</v>
      </c>
      <c r="C21" s="21">
        <v>2070203003</v>
      </c>
      <c r="D21" s="21"/>
      <c r="E21" s="24" t="s">
        <v>3</v>
      </c>
      <c r="F21" s="23">
        <v>8</v>
      </c>
      <c r="G21" s="60"/>
      <c r="H21" s="49">
        <f t="shared" si="0"/>
        <v>0</v>
      </c>
    </row>
    <row r="22" spans="1:8" ht="18.75" customHeight="1">
      <c r="A22" s="76"/>
      <c r="B22" s="20" t="s">
        <v>142</v>
      </c>
      <c r="C22" s="21">
        <v>2070204003</v>
      </c>
      <c r="D22" s="21"/>
      <c r="E22" s="24" t="s">
        <v>4</v>
      </c>
      <c r="F22" s="23">
        <v>8</v>
      </c>
      <c r="G22" s="60"/>
      <c r="H22" s="49">
        <f t="shared" si="0"/>
        <v>0</v>
      </c>
    </row>
    <row r="23" spans="1:8" ht="18.75" customHeight="1">
      <c r="A23" s="77" t="s">
        <v>95</v>
      </c>
      <c r="B23" s="20" t="s">
        <v>143</v>
      </c>
      <c r="C23" s="21">
        <v>2070205003</v>
      </c>
      <c r="D23" s="21"/>
      <c r="E23" s="24" t="s">
        <v>5</v>
      </c>
      <c r="F23" s="23">
        <v>8</v>
      </c>
      <c r="G23" s="60"/>
      <c r="H23" s="49">
        <f t="shared" si="0"/>
        <v>0</v>
      </c>
    </row>
    <row r="24" spans="1:8" ht="18.75" customHeight="1">
      <c r="A24" s="75"/>
      <c r="B24" s="20" t="s">
        <v>144</v>
      </c>
      <c r="C24" s="21">
        <v>2070206003</v>
      </c>
      <c r="D24" s="21"/>
      <c r="E24" s="24" t="s">
        <v>6</v>
      </c>
      <c r="F24" s="23">
        <v>8</v>
      </c>
      <c r="G24" s="60"/>
      <c r="H24" s="49">
        <f t="shared" si="0"/>
        <v>0</v>
      </c>
    </row>
    <row r="25" spans="1:8" ht="18.75" customHeight="1">
      <c r="A25" s="75"/>
      <c r="B25" s="20" t="s">
        <v>145</v>
      </c>
      <c r="C25" s="21">
        <v>2070207003</v>
      </c>
      <c r="D25" s="21"/>
      <c r="E25" s="24" t="s">
        <v>7</v>
      </c>
      <c r="F25" s="23">
        <v>8</v>
      </c>
      <c r="G25" s="60"/>
      <c r="H25" s="49">
        <f t="shared" si="0"/>
        <v>0</v>
      </c>
    </row>
    <row r="26" spans="1:8" ht="18.75" customHeight="1">
      <c r="A26" s="76"/>
      <c r="B26" s="20" t="s">
        <v>146</v>
      </c>
      <c r="C26" s="21">
        <v>2070208003</v>
      </c>
      <c r="D26" s="21"/>
      <c r="E26" s="24" t="s">
        <v>8</v>
      </c>
      <c r="F26" s="23">
        <v>8</v>
      </c>
      <c r="G26" s="60"/>
      <c r="H26" s="49">
        <f t="shared" si="0"/>
        <v>0</v>
      </c>
    </row>
    <row r="27" spans="1:8" ht="18.75" customHeight="1">
      <c r="A27" s="77" t="s">
        <v>96</v>
      </c>
      <c r="B27" s="20" t="s">
        <v>147</v>
      </c>
      <c r="C27" s="21">
        <v>2070209003</v>
      </c>
      <c r="D27" s="21"/>
      <c r="E27" s="24" t="s">
        <v>9</v>
      </c>
      <c r="F27" s="23">
        <v>8</v>
      </c>
      <c r="G27" s="60"/>
      <c r="H27" s="49">
        <f t="shared" si="0"/>
        <v>0</v>
      </c>
    </row>
    <row r="28" spans="1:8" ht="18.75" customHeight="1">
      <c r="A28" s="75"/>
      <c r="B28" s="20" t="s">
        <v>148</v>
      </c>
      <c r="C28" s="21">
        <v>2070210003</v>
      </c>
      <c r="D28" s="21"/>
      <c r="E28" s="24" t="s">
        <v>10</v>
      </c>
      <c r="F28" s="23">
        <v>8</v>
      </c>
      <c r="G28" s="60"/>
      <c r="H28" s="49">
        <f t="shared" si="0"/>
        <v>0</v>
      </c>
    </row>
    <row r="29" spans="1:8" ht="18.75" customHeight="1">
      <c r="A29" s="75"/>
      <c r="B29" s="20" t="s">
        <v>149</v>
      </c>
      <c r="C29" s="21">
        <v>2070211003</v>
      </c>
      <c r="D29" s="21"/>
      <c r="E29" s="24" t="s">
        <v>11</v>
      </c>
      <c r="F29" s="23">
        <v>8</v>
      </c>
      <c r="G29" s="60"/>
      <c r="H29" s="49">
        <f t="shared" si="0"/>
        <v>0</v>
      </c>
    </row>
    <row r="30" spans="1:8" ht="18.75" customHeight="1">
      <c r="A30" s="76"/>
      <c r="B30" s="20" t="s">
        <v>150</v>
      </c>
      <c r="C30" s="21">
        <v>2070212003</v>
      </c>
      <c r="D30" s="21"/>
      <c r="E30" s="24" t="s">
        <v>12</v>
      </c>
      <c r="F30" s="23">
        <v>8</v>
      </c>
      <c r="G30" s="60"/>
      <c r="H30" s="49">
        <f t="shared" si="0"/>
        <v>0</v>
      </c>
    </row>
    <row r="31" spans="1:8" ht="18.75" customHeight="1">
      <c r="A31" s="77" t="s">
        <v>93</v>
      </c>
      <c r="B31" s="20" t="s">
        <v>151</v>
      </c>
      <c r="C31" s="21">
        <v>2070201004</v>
      </c>
      <c r="D31" s="21"/>
      <c r="E31" s="24" t="s">
        <v>74</v>
      </c>
      <c r="F31" s="23">
        <v>17</v>
      </c>
      <c r="G31" s="60"/>
      <c r="H31" s="49">
        <f t="shared" si="0"/>
        <v>0</v>
      </c>
    </row>
    <row r="32" spans="1:8" ht="18.75" customHeight="1">
      <c r="A32" s="75"/>
      <c r="B32" s="20" t="s">
        <v>152</v>
      </c>
      <c r="C32" s="21">
        <v>2070202004</v>
      </c>
      <c r="D32" s="21"/>
      <c r="E32" s="24" t="s">
        <v>75</v>
      </c>
      <c r="F32" s="23">
        <v>17</v>
      </c>
      <c r="G32" s="60"/>
      <c r="H32" s="49">
        <f t="shared" si="0"/>
        <v>0</v>
      </c>
    </row>
    <row r="33" spans="1:8" ht="18.75" customHeight="1">
      <c r="A33" s="75"/>
      <c r="B33" s="20" t="s">
        <v>153</v>
      </c>
      <c r="C33" s="21">
        <v>2070203004</v>
      </c>
      <c r="D33" s="21"/>
      <c r="E33" s="24" t="s">
        <v>76</v>
      </c>
      <c r="F33" s="23">
        <v>17</v>
      </c>
      <c r="G33" s="60"/>
      <c r="H33" s="49">
        <f t="shared" si="0"/>
        <v>0</v>
      </c>
    </row>
    <row r="34" spans="1:8" ht="18.75" customHeight="1">
      <c r="A34" s="76"/>
      <c r="B34" s="20" t="s">
        <v>154</v>
      </c>
      <c r="C34" s="21">
        <v>2070204004</v>
      </c>
      <c r="D34" s="21"/>
      <c r="E34" s="24" t="s">
        <v>77</v>
      </c>
      <c r="F34" s="23">
        <v>17</v>
      </c>
      <c r="G34" s="60"/>
      <c r="H34" s="49">
        <f t="shared" si="0"/>
        <v>0</v>
      </c>
    </row>
    <row r="35" spans="1:8" ht="18.75" customHeight="1">
      <c r="A35" s="77" t="s">
        <v>97</v>
      </c>
      <c r="B35" s="20" t="s">
        <v>155</v>
      </c>
      <c r="C35" s="21">
        <v>2070205004</v>
      </c>
      <c r="D35" s="21"/>
      <c r="E35" s="24" t="s">
        <v>78</v>
      </c>
      <c r="F35" s="23">
        <v>17</v>
      </c>
      <c r="G35" s="60"/>
      <c r="H35" s="49">
        <f t="shared" si="0"/>
        <v>0</v>
      </c>
    </row>
    <row r="36" spans="1:8" ht="18.75" customHeight="1">
      <c r="A36" s="75"/>
      <c r="B36" s="20" t="s">
        <v>156</v>
      </c>
      <c r="C36" s="21">
        <v>2070206004</v>
      </c>
      <c r="D36" s="21"/>
      <c r="E36" s="24" t="s">
        <v>79</v>
      </c>
      <c r="F36" s="23">
        <v>17</v>
      </c>
      <c r="G36" s="60"/>
      <c r="H36" s="49">
        <f t="shared" si="0"/>
        <v>0</v>
      </c>
    </row>
    <row r="37" spans="1:8" ht="18.75" customHeight="1">
      <c r="A37" s="75"/>
      <c r="B37" s="20" t="s">
        <v>157</v>
      </c>
      <c r="C37" s="21">
        <v>2070207004</v>
      </c>
      <c r="D37" s="21"/>
      <c r="E37" s="24" t="s">
        <v>80</v>
      </c>
      <c r="F37" s="23">
        <v>17</v>
      </c>
      <c r="G37" s="60"/>
      <c r="H37" s="49">
        <f t="shared" si="0"/>
        <v>0</v>
      </c>
    </row>
    <row r="38" spans="1:8" ht="18.75" customHeight="1">
      <c r="A38" s="76"/>
      <c r="B38" s="20" t="s">
        <v>158</v>
      </c>
      <c r="C38" s="21">
        <v>2070208004</v>
      </c>
      <c r="D38" s="21"/>
      <c r="E38" s="24" t="s">
        <v>81</v>
      </c>
      <c r="F38" s="23">
        <v>17</v>
      </c>
      <c r="G38" s="60"/>
      <c r="H38" s="49">
        <f t="shared" si="0"/>
        <v>0</v>
      </c>
    </row>
    <row r="39" spans="1:8" ht="18.75" customHeight="1">
      <c r="A39" s="77" t="s">
        <v>98</v>
      </c>
      <c r="B39" s="20" t="s">
        <v>159</v>
      </c>
      <c r="C39" s="21">
        <v>2070209004</v>
      </c>
      <c r="D39" s="21"/>
      <c r="E39" s="24" t="s">
        <v>82</v>
      </c>
      <c r="F39" s="23">
        <v>17</v>
      </c>
      <c r="G39" s="60"/>
      <c r="H39" s="49">
        <f t="shared" si="0"/>
        <v>0</v>
      </c>
    </row>
    <row r="40" spans="1:8" ht="18.75" customHeight="1">
      <c r="A40" s="75"/>
      <c r="B40" s="20" t="s">
        <v>160</v>
      </c>
      <c r="C40" s="21">
        <v>2070210004</v>
      </c>
      <c r="D40" s="21"/>
      <c r="E40" s="24" t="s">
        <v>83</v>
      </c>
      <c r="F40" s="23">
        <v>17</v>
      </c>
      <c r="G40" s="60"/>
      <c r="H40" s="49">
        <f t="shared" si="0"/>
        <v>0</v>
      </c>
    </row>
    <row r="41" spans="1:8" ht="18.75" customHeight="1">
      <c r="A41" s="75"/>
      <c r="B41" s="20" t="s">
        <v>161</v>
      </c>
      <c r="C41" s="21">
        <v>2070211004</v>
      </c>
      <c r="D41" s="21"/>
      <c r="E41" s="24" t="s">
        <v>84</v>
      </c>
      <c r="F41" s="23">
        <v>17</v>
      </c>
      <c r="G41" s="60"/>
      <c r="H41" s="49">
        <f t="shared" si="0"/>
        <v>0</v>
      </c>
    </row>
    <row r="42" spans="1:8" ht="18.75" customHeight="1">
      <c r="A42" s="76"/>
      <c r="B42" s="20" t="s">
        <v>162</v>
      </c>
      <c r="C42" s="21">
        <v>2070212004</v>
      </c>
      <c r="D42" s="21"/>
      <c r="E42" s="24" t="s">
        <v>85</v>
      </c>
      <c r="F42" s="23">
        <v>17</v>
      </c>
      <c r="G42" s="60"/>
      <c r="H42" s="49">
        <f t="shared" si="0"/>
        <v>0</v>
      </c>
    </row>
    <row r="43" spans="1:8" ht="18.75" customHeight="1">
      <c r="A43" s="74" t="s">
        <v>100</v>
      </c>
      <c r="B43" s="20" t="s">
        <v>163</v>
      </c>
      <c r="C43" s="21">
        <v>2070201006</v>
      </c>
      <c r="D43" s="21"/>
      <c r="E43" s="24" t="s">
        <v>13</v>
      </c>
      <c r="F43" s="23">
        <v>41</v>
      </c>
      <c r="G43" s="60"/>
      <c r="H43" s="49">
        <f t="shared" si="0"/>
        <v>0</v>
      </c>
    </row>
    <row r="44" spans="1:8" ht="18.75" customHeight="1">
      <c r="A44" s="75"/>
      <c r="B44" s="20" t="s">
        <v>164</v>
      </c>
      <c r="C44" s="21">
        <v>2070202006</v>
      </c>
      <c r="D44" s="21"/>
      <c r="E44" s="24" t="s">
        <v>14</v>
      </c>
      <c r="F44" s="23">
        <v>41</v>
      </c>
      <c r="G44" s="60"/>
      <c r="H44" s="49">
        <f t="shared" si="0"/>
        <v>0</v>
      </c>
    </row>
    <row r="45" spans="1:8" ht="18.75" customHeight="1">
      <c r="A45" s="75"/>
      <c r="B45" s="20" t="s">
        <v>165</v>
      </c>
      <c r="C45" s="21">
        <v>2070203006</v>
      </c>
      <c r="D45" s="21"/>
      <c r="E45" s="24" t="s">
        <v>15</v>
      </c>
      <c r="F45" s="23">
        <v>41</v>
      </c>
      <c r="G45" s="60"/>
      <c r="H45" s="49">
        <f t="shared" si="0"/>
        <v>0</v>
      </c>
    </row>
    <row r="46" spans="1:8" ht="18.75" customHeight="1">
      <c r="A46" s="76"/>
      <c r="B46" s="20" t="s">
        <v>166</v>
      </c>
      <c r="C46" s="21">
        <v>2070204006</v>
      </c>
      <c r="D46" s="21"/>
      <c r="E46" s="24" t="s">
        <v>16</v>
      </c>
      <c r="F46" s="23">
        <v>41</v>
      </c>
      <c r="G46" s="60"/>
      <c r="H46" s="49">
        <f t="shared" si="0"/>
        <v>0</v>
      </c>
    </row>
    <row r="47" spans="1:8" ht="18.75" customHeight="1">
      <c r="A47" s="74" t="s">
        <v>101</v>
      </c>
      <c r="B47" s="20" t="s">
        <v>167</v>
      </c>
      <c r="C47" s="21">
        <v>2070205006</v>
      </c>
      <c r="D47" s="21"/>
      <c r="E47" s="24" t="s">
        <v>17</v>
      </c>
      <c r="F47" s="23">
        <v>41</v>
      </c>
      <c r="G47" s="60"/>
      <c r="H47" s="49">
        <f t="shared" si="0"/>
        <v>0</v>
      </c>
    </row>
    <row r="48" spans="1:8" ht="18.75" customHeight="1">
      <c r="A48" s="75"/>
      <c r="B48" s="20" t="s">
        <v>168</v>
      </c>
      <c r="C48" s="21">
        <v>2070206006</v>
      </c>
      <c r="D48" s="21"/>
      <c r="E48" s="24" t="s">
        <v>18</v>
      </c>
      <c r="F48" s="23">
        <v>41</v>
      </c>
      <c r="G48" s="60"/>
      <c r="H48" s="49">
        <f t="shared" si="0"/>
        <v>0</v>
      </c>
    </row>
    <row r="49" spans="1:8" ht="18.75" customHeight="1">
      <c r="A49" s="75"/>
      <c r="B49" s="20" t="s">
        <v>169</v>
      </c>
      <c r="C49" s="21">
        <v>2070207006</v>
      </c>
      <c r="D49" s="21"/>
      <c r="E49" s="24" t="s">
        <v>19</v>
      </c>
      <c r="F49" s="23">
        <v>41</v>
      </c>
      <c r="G49" s="60"/>
      <c r="H49" s="49">
        <f t="shared" si="0"/>
        <v>0</v>
      </c>
    </row>
    <row r="50" spans="1:8" ht="18.75" customHeight="1">
      <c r="A50" s="76"/>
      <c r="B50" s="20" t="s">
        <v>170</v>
      </c>
      <c r="C50" s="21">
        <v>2070208006</v>
      </c>
      <c r="D50" s="21"/>
      <c r="E50" s="24" t="s">
        <v>20</v>
      </c>
      <c r="F50" s="23">
        <v>41</v>
      </c>
      <c r="G50" s="60"/>
      <c r="H50" s="49">
        <f t="shared" si="0"/>
        <v>0</v>
      </c>
    </row>
    <row r="51" spans="1:8" ht="18.75" customHeight="1">
      <c r="A51" s="74" t="s">
        <v>99</v>
      </c>
      <c r="B51" s="20" t="s">
        <v>171</v>
      </c>
      <c r="C51" s="21">
        <v>2070209006</v>
      </c>
      <c r="D51" s="21"/>
      <c r="E51" s="24" t="s">
        <v>21</v>
      </c>
      <c r="F51" s="23">
        <v>41</v>
      </c>
      <c r="G51" s="60"/>
      <c r="H51" s="49">
        <f t="shared" si="0"/>
        <v>0</v>
      </c>
    </row>
    <row r="52" spans="1:8" ht="18.75" customHeight="1">
      <c r="A52" s="75"/>
      <c r="B52" s="20" t="s">
        <v>172</v>
      </c>
      <c r="C52" s="21">
        <v>2070210006</v>
      </c>
      <c r="D52" s="21"/>
      <c r="E52" s="24" t="s">
        <v>22</v>
      </c>
      <c r="F52" s="23">
        <v>41</v>
      </c>
      <c r="G52" s="60"/>
      <c r="H52" s="49">
        <f t="shared" si="0"/>
        <v>0</v>
      </c>
    </row>
    <row r="53" spans="1:8" ht="18.75" customHeight="1">
      <c r="A53" s="75"/>
      <c r="B53" s="20" t="s">
        <v>173</v>
      </c>
      <c r="C53" s="21">
        <v>2070211006</v>
      </c>
      <c r="D53" s="21"/>
      <c r="E53" s="24" t="s">
        <v>23</v>
      </c>
      <c r="F53" s="23">
        <v>41</v>
      </c>
      <c r="G53" s="60"/>
      <c r="H53" s="49">
        <f t="shared" si="0"/>
        <v>0</v>
      </c>
    </row>
    <row r="54" spans="1:8" ht="18.75" customHeight="1">
      <c r="A54" s="76"/>
      <c r="B54" s="20" t="s">
        <v>174</v>
      </c>
      <c r="C54" s="21">
        <v>2070212006</v>
      </c>
      <c r="D54" s="21"/>
      <c r="E54" s="24" t="s">
        <v>24</v>
      </c>
      <c r="F54" s="23">
        <v>41</v>
      </c>
      <c r="G54" s="60"/>
      <c r="H54" s="49">
        <f t="shared" si="0"/>
        <v>0</v>
      </c>
    </row>
    <row r="55" spans="1:8" ht="18.75" customHeight="1">
      <c r="A55" s="74" t="s">
        <v>102</v>
      </c>
      <c r="B55" s="20" t="s">
        <v>175</v>
      </c>
      <c r="C55" s="21"/>
      <c r="D55" s="21"/>
      <c r="E55" s="25" t="s">
        <v>42</v>
      </c>
      <c r="F55" s="78">
        <v>41</v>
      </c>
      <c r="G55" s="70"/>
      <c r="H55" s="72">
        <f t="shared" si="0"/>
        <v>0</v>
      </c>
    </row>
    <row r="56" spans="1:8" ht="18.75" customHeight="1">
      <c r="A56" s="75"/>
      <c r="B56" s="20" t="s">
        <v>176</v>
      </c>
      <c r="C56" s="21"/>
      <c r="D56" s="21"/>
      <c r="E56" s="25" t="s">
        <v>43</v>
      </c>
      <c r="F56" s="79"/>
      <c r="G56" s="71"/>
      <c r="H56" s="73"/>
    </row>
    <row r="57" spans="1:8" ht="18.75" customHeight="1">
      <c r="A57" s="75"/>
      <c r="B57" s="20" t="s">
        <v>40</v>
      </c>
      <c r="C57" s="26"/>
      <c r="D57" s="26"/>
      <c r="E57" s="27" t="s">
        <v>44</v>
      </c>
      <c r="F57" s="28">
        <v>41</v>
      </c>
      <c r="G57" s="60"/>
      <c r="H57" s="49">
        <f t="shared" si="0"/>
        <v>0</v>
      </c>
    </row>
    <row r="58" spans="1:8" ht="18.75" customHeight="1">
      <c r="A58" s="75"/>
      <c r="B58" s="20" t="s">
        <v>177</v>
      </c>
      <c r="C58" s="26"/>
      <c r="D58" s="26"/>
      <c r="E58" s="29" t="s">
        <v>60</v>
      </c>
      <c r="F58" s="80">
        <v>41</v>
      </c>
      <c r="G58" s="70"/>
      <c r="H58" s="72">
        <f t="shared" si="0"/>
        <v>0</v>
      </c>
    </row>
    <row r="59" spans="1:8" ht="18.75" customHeight="1">
      <c r="A59" s="75"/>
      <c r="B59" s="20" t="s">
        <v>178</v>
      </c>
      <c r="C59" s="26"/>
      <c r="D59" s="26"/>
      <c r="E59" s="29" t="s">
        <v>45</v>
      </c>
      <c r="F59" s="81"/>
      <c r="G59" s="71"/>
      <c r="H59" s="73"/>
    </row>
    <row r="60" spans="1:8" ht="18.75" customHeight="1">
      <c r="A60" s="76"/>
      <c r="B60" s="20" t="s">
        <v>41</v>
      </c>
      <c r="C60" s="26"/>
      <c r="D60" s="26"/>
      <c r="E60" s="29" t="s">
        <v>46</v>
      </c>
      <c r="F60" s="28">
        <v>41</v>
      </c>
      <c r="G60" s="60"/>
      <c r="H60" s="49">
        <f t="shared" si="0"/>
        <v>0</v>
      </c>
    </row>
    <row r="61" spans="1:8" ht="18.75" customHeight="1">
      <c r="A61" s="19" t="s">
        <v>126</v>
      </c>
      <c r="B61" s="20" t="s">
        <v>179</v>
      </c>
      <c r="C61" s="21" t="s">
        <v>25</v>
      </c>
      <c r="D61" s="21"/>
      <c r="E61" s="30" t="s">
        <v>26</v>
      </c>
      <c r="F61" s="31">
        <v>39.99</v>
      </c>
      <c r="G61" s="60"/>
      <c r="H61" s="49">
        <f t="shared" si="0"/>
        <v>0</v>
      </c>
    </row>
    <row r="62" spans="1:8" ht="18.75" customHeight="1">
      <c r="A62" s="74" t="s">
        <v>195</v>
      </c>
      <c r="B62" s="32" t="s">
        <v>196</v>
      </c>
      <c r="C62" s="21" t="s">
        <v>28</v>
      </c>
      <c r="D62" s="21"/>
      <c r="E62" s="30" t="s">
        <v>29</v>
      </c>
      <c r="F62" s="31">
        <v>49.99</v>
      </c>
      <c r="G62" s="60"/>
      <c r="H62" s="49">
        <f t="shared" si="0"/>
        <v>0</v>
      </c>
    </row>
    <row r="63" spans="1:8" ht="18.75" customHeight="1">
      <c r="A63" s="85"/>
      <c r="B63" s="32" t="s">
        <v>197</v>
      </c>
      <c r="C63" s="21"/>
      <c r="D63" s="21"/>
      <c r="E63" s="30" t="s">
        <v>61</v>
      </c>
      <c r="F63" s="31">
        <v>49.99</v>
      </c>
      <c r="G63" s="60"/>
      <c r="H63" s="49">
        <f t="shared" si="0"/>
        <v>0</v>
      </c>
    </row>
    <row r="64" spans="1:8" ht="18.75" customHeight="1">
      <c r="A64" s="85"/>
      <c r="B64" s="32" t="s">
        <v>198</v>
      </c>
      <c r="C64" s="21" t="s">
        <v>30</v>
      </c>
      <c r="D64" s="21"/>
      <c r="E64" s="30" t="s">
        <v>57</v>
      </c>
      <c r="F64" s="31">
        <v>49.99</v>
      </c>
      <c r="G64" s="60"/>
      <c r="H64" s="49">
        <f t="shared" si="0"/>
        <v>0</v>
      </c>
    </row>
    <row r="65" spans="1:30" ht="18.75" customHeight="1">
      <c r="A65" s="86"/>
      <c r="B65" s="32" t="s">
        <v>199</v>
      </c>
      <c r="C65" s="21"/>
      <c r="D65" s="21"/>
      <c r="E65" s="30" t="s">
        <v>58</v>
      </c>
      <c r="F65" s="31">
        <v>49.99</v>
      </c>
      <c r="G65" s="60"/>
      <c r="H65" s="49">
        <f t="shared" si="0"/>
        <v>0</v>
      </c>
    </row>
    <row r="66" spans="1:30" ht="18.75" customHeight="1">
      <c r="A66" s="74" t="s">
        <v>103</v>
      </c>
      <c r="B66" s="20" t="s">
        <v>180</v>
      </c>
      <c r="C66" s="21">
        <v>2070350003</v>
      </c>
      <c r="D66" s="21" t="s">
        <v>55</v>
      </c>
      <c r="E66" s="30" t="s">
        <v>38</v>
      </c>
      <c r="F66" s="23">
        <v>11.3</v>
      </c>
      <c r="G66" s="60"/>
      <c r="H66" s="49">
        <f t="shared" si="0"/>
        <v>0</v>
      </c>
    </row>
    <row r="67" spans="1:30" s="11" customFormat="1" ht="18.75" customHeight="1">
      <c r="A67" s="75"/>
      <c r="B67" s="33" t="s">
        <v>181</v>
      </c>
      <c r="C67" s="34">
        <v>2070350004</v>
      </c>
      <c r="D67" s="34" t="s">
        <v>55</v>
      </c>
      <c r="E67" s="35" t="s">
        <v>39</v>
      </c>
      <c r="F67" s="36">
        <v>11.3</v>
      </c>
      <c r="G67" s="60"/>
      <c r="H67" s="50">
        <f t="shared" si="0"/>
        <v>0</v>
      </c>
    </row>
    <row r="68" spans="1:30" s="11" customFormat="1" ht="18.75" customHeight="1">
      <c r="A68" s="75"/>
      <c r="B68" s="33" t="s">
        <v>182</v>
      </c>
      <c r="C68" s="34">
        <v>2070350001</v>
      </c>
      <c r="D68" s="34">
        <v>71</v>
      </c>
      <c r="E68" s="37" t="s">
        <v>51</v>
      </c>
      <c r="F68" s="36">
        <v>11.3</v>
      </c>
      <c r="G68" s="60"/>
      <c r="H68" s="50">
        <f t="shared" ref="H68:H81" si="1">F68*G68</f>
        <v>0</v>
      </c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</row>
    <row r="69" spans="1:30" s="11" customFormat="1" ht="18.75" customHeight="1">
      <c r="A69" s="75"/>
      <c r="B69" s="33" t="s">
        <v>183</v>
      </c>
      <c r="C69" s="34">
        <v>2070350005</v>
      </c>
      <c r="D69" s="34">
        <v>71</v>
      </c>
      <c r="E69" s="37" t="s">
        <v>52</v>
      </c>
      <c r="F69" s="36">
        <v>11.3</v>
      </c>
      <c r="G69" s="60"/>
      <c r="H69" s="50">
        <f t="shared" si="1"/>
        <v>0</v>
      </c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</row>
    <row r="70" spans="1:30" s="11" customFormat="1" ht="18.75" customHeight="1">
      <c r="A70" s="75"/>
      <c r="B70" s="33" t="s">
        <v>184</v>
      </c>
      <c r="C70" s="34">
        <v>2070350006</v>
      </c>
      <c r="D70" s="34">
        <v>71</v>
      </c>
      <c r="E70" s="37" t="s">
        <v>53</v>
      </c>
      <c r="F70" s="36">
        <v>11.3</v>
      </c>
      <c r="G70" s="60"/>
      <c r="H70" s="50">
        <f t="shared" si="1"/>
        <v>0</v>
      </c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</row>
    <row r="71" spans="1:30" s="11" customFormat="1" ht="18.75" customHeight="1">
      <c r="A71" s="75"/>
      <c r="B71" s="38" t="s">
        <v>186</v>
      </c>
      <c r="C71" s="34">
        <v>2070350002</v>
      </c>
      <c r="D71" s="34">
        <v>71</v>
      </c>
      <c r="E71" s="37" t="s">
        <v>47</v>
      </c>
      <c r="F71" s="36">
        <v>11.3</v>
      </c>
      <c r="G71" s="60"/>
      <c r="H71" s="50">
        <f t="shared" si="1"/>
        <v>0</v>
      </c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</row>
    <row r="72" spans="1:30" s="11" customFormat="1" ht="18.75" customHeight="1">
      <c r="A72" s="75"/>
      <c r="B72" s="33" t="s">
        <v>185</v>
      </c>
      <c r="C72" s="34">
        <v>2070350007</v>
      </c>
      <c r="D72" s="34">
        <v>71</v>
      </c>
      <c r="E72" s="37" t="s">
        <v>54</v>
      </c>
      <c r="F72" s="36">
        <v>11.3</v>
      </c>
      <c r="G72" s="60"/>
      <c r="H72" s="50">
        <f t="shared" si="1"/>
        <v>0</v>
      </c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</row>
    <row r="73" spans="1:30" s="11" customFormat="1" ht="18.75" customHeight="1">
      <c r="A73" s="75"/>
      <c r="B73" s="33" t="s">
        <v>187</v>
      </c>
      <c r="C73" s="34">
        <v>2070350008</v>
      </c>
      <c r="D73" s="34">
        <v>71</v>
      </c>
      <c r="E73" s="35" t="s">
        <v>48</v>
      </c>
      <c r="F73" s="36">
        <v>11.3</v>
      </c>
      <c r="G73" s="60"/>
      <c r="H73" s="50">
        <f t="shared" si="1"/>
        <v>0</v>
      </c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</row>
    <row r="74" spans="1:30" s="11" customFormat="1" ht="18.75" customHeight="1">
      <c r="A74" s="75"/>
      <c r="B74" s="33" t="s">
        <v>189</v>
      </c>
      <c r="C74" s="34">
        <v>2070350009</v>
      </c>
      <c r="D74" s="34">
        <v>71</v>
      </c>
      <c r="E74" s="35" t="s">
        <v>49</v>
      </c>
      <c r="F74" s="36">
        <v>11.3</v>
      </c>
      <c r="G74" s="60"/>
      <c r="H74" s="50">
        <f t="shared" si="1"/>
        <v>0</v>
      </c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</row>
    <row r="75" spans="1:30" s="11" customFormat="1" ht="18.75" customHeight="1">
      <c r="A75" s="76"/>
      <c r="B75" s="33" t="s">
        <v>188</v>
      </c>
      <c r="C75" s="34">
        <v>2070350010</v>
      </c>
      <c r="D75" s="34">
        <v>71</v>
      </c>
      <c r="E75" s="35" t="s">
        <v>50</v>
      </c>
      <c r="F75" s="36">
        <v>11.3</v>
      </c>
      <c r="G75" s="60"/>
      <c r="H75" s="50">
        <f t="shared" si="1"/>
        <v>0</v>
      </c>
    </row>
    <row r="76" spans="1:30" s="4" customFormat="1" ht="18.75" customHeight="1">
      <c r="A76" s="84" t="s">
        <v>114</v>
      </c>
      <c r="B76" s="20" t="s">
        <v>190</v>
      </c>
      <c r="C76" s="21">
        <v>2070201010</v>
      </c>
      <c r="D76" s="21" t="s">
        <v>55</v>
      </c>
      <c r="E76" s="30"/>
      <c r="F76" s="31">
        <v>3.4</v>
      </c>
      <c r="G76" s="60"/>
      <c r="H76" s="49">
        <f t="shared" si="1"/>
        <v>0</v>
      </c>
      <c r="I76" s="11"/>
      <c r="J76" s="11"/>
      <c r="K76" s="11"/>
      <c r="L76" s="11"/>
      <c r="M76" s="11"/>
      <c r="N76" s="11"/>
    </row>
    <row r="77" spans="1:30" ht="18.75" customHeight="1">
      <c r="A77" s="75"/>
      <c r="B77" s="20" t="s">
        <v>191</v>
      </c>
      <c r="C77" s="21">
        <v>2070202010</v>
      </c>
      <c r="D77" s="21" t="s">
        <v>55</v>
      </c>
      <c r="E77" s="30"/>
      <c r="F77" s="31">
        <v>3.4</v>
      </c>
      <c r="G77" s="60"/>
      <c r="H77" s="49">
        <f t="shared" si="1"/>
        <v>0</v>
      </c>
    </row>
    <row r="78" spans="1:30" ht="18.75" customHeight="1">
      <c r="A78" s="75"/>
      <c r="B78" s="20" t="s">
        <v>192</v>
      </c>
      <c r="C78" s="21">
        <v>2070203010</v>
      </c>
      <c r="D78" s="21" t="s">
        <v>55</v>
      </c>
      <c r="E78" s="30"/>
      <c r="F78" s="31">
        <v>3.4</v>
      </c>
      <c r="G78" s="60"/>
      <c r="H78" s="49">
        <f t="shared" si="1"/>
        <v>0</v>
      </c>
    </row>
    <row r="79" spans="1:30" ht="18.75" customHeight="1">
      <c r="A79" s="76"/>
      <c r="B79" s="20" t="s">
        <v>193</v>
      </c>
      <c r="C79" s="21">
        <v>2070204010</v>
      </c>
      <c r="D79" s="21" t="s">
        <v>55</v>
      </c>
      <c r="E79" s="30"/>
      <c r="F79" s="31">
        <v>3.4</v>
      </c>
      <c r="G79" s="60"/>
      <c r="H79" s="49">
        <f t="shared" si="1"/>
        <v>0</v>
      </c>
    </row>
    <row r="80" spans="1:30" ht="18.75" customHeight="1">
      <c r="A80" s="39" t="s">
        <v>201</v>
      </c>
      <c r="B80" s="20" t="s">
        <v>200</v>
      </c>
      <c r="C80" s="21"/>
      <c r="D80" s="21"/>
      <c r="E80" s="30"/>
      <c r="F80" s="31">
        <v>99</v>
      </c>
      <c r="G80" s="60"/>
      <c r="H80" s="49">
        <f t="shared" si="1"/>
        <v>0</v>
      </c>
    </row>
    <row r="81" spans="1:12" ht="18.75" customHeight="1">
      <c r="A81" s="40" t="s">
        <v>88</v>
      </c>
      <c r="B81" s="20" t="s">
        <v>37</v>
      </c>
      <c r="C81" s="21" t="s">
        <v>27</v>
      </c>
      <c r="D81" s="21" t="s">
        <v>56</v>
      </c>
      <c r="E81" s="30" t="s">
        <v>59</v>
      </c>
      <c r="F81" s="23">
        <v>80</v>
      </c>
      <c r="G81" s="60"/>
      <c r="H81" s="49">
        <f t="shared" si="1"/>
        <v>0</v>
      </c>
    </row>
    <row r="82" spans="1:12" ht="18.75" customHeight="1">
      <c r="A82" s="41"/>
      <c r="B82" s="42" t="s">
        <v>113</v>
      </c>
      <c r="C82" s="43"/>
      <c r="D82" s="43"/>
      <c r="E82" s="44"/>
      <c r="F82" s="45"/>
      <c r="G82" s="61">
        <f>SUM(G3:G81)</f>
        <v>0</v>
      </c>
      <c r="H82" s="51">
        <f>SUM(H3:H81)</f>
        <v>0</v>
      </c>
    </row>
    <row r="83" spans="1:12" ht="18.75" customHeight="1">
      <c r="A83" s="41" t="s">
        <v>105</v>
      </c>
      <c r="B83" s="42" t="s">
        <v>104</v>
      </c>
      <c r="C83" s="43"/>
      <c r="D83" s="43"/>
      <c r="E83" s="44"/>
      <c r="F83" s="45"/>
      <c r="G83" s="5"/>
      <c r="H83" s="52">
        <f>IF(H82&lt;100,15,IF(H82&lt;350,20,IF(H82&gt;350,0)))</f>
        <v>15</v>
      </c>
      <c r="L83" s="10"/>
    </row>
    <row r="84" spans="1:12" ht="20.5" thickBot="1">
      <c r="A84" s="46" t="s">
        <v>125</v>
      </c>
      <c r="B84" s="82" t="s">
        <v>36</v>
      </c>
      <c r="C84" s="83"/>
      <c r="D84" s="83"/>
      <c r="E84" s="83"/>
      <c r="F84" s="83"/>
      <c r="G84" s="3"/>
      <c r="H84" s="53">
        <f>SUM(H82:H83)</f>
        <v>15</v>
      </c>
    </row>
    <row r="85" spans="1:12" ht="21" customHeight="1" thickBot="1">
      <c r="A85" s="87" t="s">
        <v>115</v>
      </c>
      <c r="B85" s="87"/>
      <c r="C85" s="87"/>
      <c r="D85" s="87"/>
      <c r="E85" s="87"/>
      <c r="F85" s="87"/>
      <c r="G85" s="87"/>
      <c r="H85" s="88"/>
    </row>
    <row r="86" spans="1:12" ht="26.25" customHeight="1" thickTop="1">
      <c r="A86" s="6" t="s">
        <v>116</v>
      </c>
      <c r="B86" s="54"/>
      <c r="C86" s="54"/>
      <c r="D86" s="54"/>
      <c r="E86" s="55" t="s">
        <v>119</v>
      </c>
      <c r="F86" s="97"/>
      <c r="G86" s="98"/>
      <c r="H86" s="99"/>
    </row>
    <row r="87" spans="1:12" ht="26.25" customHeight="1">
      <c r="A87" s="7" t="s">
        <v>117</v>
      </c>
      <c r="B87" s="56"/>
      <c r="C87" s="56"/>
      <c r="D87" s="56"/>
      <c r="E87" s="57" t="s">
        <v>118</v>
      </c>
      <c r="F87" s="89"/>
      <c r="G87" s="90"/>
      <c r="H87" s="91"/>
    </row>
    <row r="88" spans="1:12" ht="26.25" customHeight="1">
      <c r="A88" s="9" t="s">
        <v>120</v>
      </c>
      <c r="B88" s="89"/>
      <c r="C88" s="95"/>
      <c r="D88" s="95"/>
      <c r="E88" s="95"/>
      <c r="F88" s="95"/>
      <c r="G88" s="95"/>
      <c r="H88" s="96"/>
    </row>
    <row r="89" spans="1:12" ht="26.25" customHeight="1" thickBot="1">
      <c r="A89" s="8" t="s">
        <v>121</v>
      </c>
      <c r="B89" s="58"/>
      <c r="C89" s="58"/>
      <c r="D89" s="58"/>
      <c r="E89" s="59" t="s">
        <v>122</v>
      </c>
      <c r="F89" s="92"/>
      <c r="G89" s="93"/>
      <c r="H89" s="94"/>
    </row>
    <row r="90" spans="1:12" ht="18.75" customHeight="1">
      <c r="A90" s="63" t="s">
        <v>123</v>
      </c>
      <c r="B90" s="10"/>
      <c r="C90" s="10"/>
      <c r="D90" s="10"/>
      <c r="E90" s="10"/>
      <c r="F90" s="10"/>
      <c r="G90" s="10"/>
      <c r="H90" s="64"/>
    </row>
    <row r="91" spans="1:12" ht="18.75" customHeight="1">
      <c r="A91" s="63" t="s">
        <v>204</v>
      </c>
      <c r="B91" s="10"/>
      <c r="C91" s="10"/>
      <c r="D91" s="10"/>
      <c r="E91" s="10"/>
      <c r="F91" s="10"/>
      <c r="G91" s="10"/>
      <c r="H91" s="64"/>
    </row>
    <row r="92" spans="1:12" ht="18.75" customHeight="1">
      <c r="A92" s="63" t="s">
        <v>203</v>
      </c>
      <c r="B92" s="10"/>
      <c r="C92" s="10"/>
      <c r="D92" s="10"/>
      <c r="E92" s="10"/>
      <c r="F92" s="65" t="s">
        <v>208</v>
      </c>
      <c r="G92" s="10"/>
      <c r="H92" s="64"/>
    </row>
    <row r="93" spans="1:12" ht="18.75" customHeight="1">
      <c r="A93" s="63" t="s">
        <v>205</v>
      </c>
      <c r="B93" s="10"/>
      <c r="C93" s="10"/>
      <c r="D93" s="10"/>
      <c r="E93" s="10"/>
      <c r="F93" s="65" t="s">
        <v>209</v>
      </c>
      <c r="G93" s="10"/>
      <c r="H93" s="64"/>
    </row>
    <row r="94" spans="1:12" ht="18.75" customHeight="1">
      <c r="A94" s="63"/>
      <c r="B94" s="10"/>
      <c r="C94" s="10"/>
      <c r="D94" s="10"/>
      <c r="E94" s="66"/>
      <c r="F94" s="65" t="s">
        <v>210</v>
      </c>
      <c r="G94" s="10"/>
      <c r="H94" s="64"/>
    </row>
    <row r="95" spans="1:12" ht="18.75" customHeight="1">
      <c r="A95" s="63" t="s">
        <v>202</v>
      </c>
      <c r="B95" s="10"/>
      <c r="C95" s="10"/>
      <c r="D95" s="10"/>
      <c r="E95" s="10"/>
      <c r="F95" s="65" t="s">
        <v>211</v>
      </c>
      <c r="G95" s="10"/>
      <c r="H95" s="64"/>
    </row>
    <row r="96" spans="1:12" ht="18.75" customHeight="1" thickBot="1">
      <c r="A96" s="67"/>
      <c r="B96" s="68"/>
      <c r="C96" s="68"/>
      <c r="D96" s="68"/>
      <c r="E96" s="68"/>
      <c r="F96" s="68"/>
      <c r="G96" s="68"/>
      <c r="H96" s="69"/>
    </row>
    <row r="97" ht="31.5" customHeight="1"/>
    <row r="98" ht="20.25" customHeight="1"/>
    <row r="99" ht="20.25" customHeight="1"/>
    <row r="100" ht="20.25" customHeight="1"/>
    <row r="101" ht="20.25" customHeight="1"/>
    <row r="102" ht="20.25" customHeight="1"/>
    <row r="103" ht="20.25" customHeight="1"/>
    <row r="104" ht="20.25" customHeight="1"/>
  </sheetData>
  <sheetProtection algorithmName="SHA-512" hashValue="tT0Lp8Z2QeIlJhV1+mKrf65OLoVQoIgJzg/ohnHJojgHMT23aZsUQG4I/Hv+1gNQ55ytHy6Z+oHS4okOHeCOmw==" saltValue="QmXbW88WPkkjiPUmpV3lng==" spinCount="100000" sheet="1" objects="1" scenarios="1"/>
  <protectedRanges>
    <protectedRange sqref="F86:F89" name="INFO3" securityDescriptor="O:WDG:WDD:(A;;CC;;;WD)"/>
    <protectedRange sqref="E88:H88" name="INFO2" securityDescriptor="O:WDG:WDD:(A;;CC;;;WD)"/>
    <protectedRange sqref="B86:B89" name="INFO" securityDescriptor="O:WDG:WDD:(A;;CC;;;WD)"/>
    <protectedRange sqref="G1:G84" name="QTY" securityDescriptor="O:WDG:WDD:(A;;CC;;;WD)"/>
  </protectedRanges>
  <mergeCells count="28">
    <mergeCell ref="A85:H85"/>
    <mergeCell ref="F87:H87"/>
    <mergeCell ref="F89:H89"/>
    <mergeCell ref="B88:H88"/>
    <mergeCell ref="F86:H86"/>
    <mergeCell ref="A47:A50"/>
    <mergeCell ref="A51:A54"/>
    <mergeCell ref="F55:F56"/>
    <mergeCell ref="F58:F59"/>
    <mergeCell ref="B84:F84"/>
    <mergeCell ref="A76:A79"/>
    <mergeCell ref="A62:A65"/>
    <mergeCell ref="A66:A75"/>
    <mergeCell ref="A27:A30"/>
    <mergeCell ref="A31:A34"/>
    <mergeCell ref="A35:A38"/>
    <mergeCell ref="A39:A42"/>
    <mergeCell ref="A43:A46"/>
    <mergeCell ref="A7:A10"/>
    <mergeCell ref="A11:A14"/>
    <mergeCell ref="A15:A18"/>
    <mergeCell ref="A19:A22"/>
    <mergeCell ref="A23:A26"/>
    <mergeCell ref="G55:G56"/>
    <mergeCell ref="H55:H56"/>
    <mergeCell ref="G58:G59"/>
    <mergeCell ref="H58:H59"/>
    <mergeCell ref="A55:A60"/>
  </mergeCells>
  <phoneticPr fontId="3" type="noConversion"/>
  <printOptions horizontalCentered="1"/>
  <pageMargins left="0.31496062992125984" right="0.31496062992125984" top="0.47244094488188981" bottom="0.55118110236220474" header="0.31496062992125984" footer="0.31496062992125984"/>
  <pageSetup paperSize="9" scale="71" orientation="portrait" r:id="rId1"/>
  <headerFooter>
    <oddFooter>&amp;L西北教育中心 &amp;C&amp;"Times New Roman,Bold"&amp;K0070C0请回寄订单至邮箱 snwchinese@gmail.com 谢谢！” &amp;R&amp;K000000网路购书订购单</oddFooter>
  </headerFooter>
  <rowBreaks count="1" manualBreakCount="1">
    <brk id="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Purchase order</vt:lpstr>
      <vt:lpstr>'Purchase order'!Print_Area</vt:lpstr>
      <vt:lpstr>'Purchase order'!Print_Titles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郭玹辛</dc:creator>
  <cp:lastModifiedBy>Jennifer Lin Hossary</cp:lastModifiedBy>
  <cp:lastPrinted>2020-07-14T12:57:41Z</cp:lastPrinted>
  <dcterms:created xsi:type="dcterms:W3CDTF">2018-06-12T08:30:03Z</dcterms:created>
  <dcterms:modified xsi:type="dcterms:W3CDTF">2020-07-14T12:59:39Z</dcterms:modified>
</cp:coreProperties>
</file>